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cer\Desktop\2. DÖNEM DERS İÇİ\"/>
    </mc:Choice>
  </mc:AlternateContent>
  <xr:revisionPtr revIDLastSave="0" documentId="13_ncr:1_{3084DB9B-6AD8-41AF-B7D3-D998C19FFAFF}" xr6:coauthVersionLast="47" xr6:coauthVersionMax="47" xr10:uidLastSave="{00000000-0000-0000-0000-000000000000}"/>
  <bookViews>
    <workbookView xWindow="-110" yWindow="-110" windowWidth="19420" windowHeight="11020" tabRatio="782" xr2:uid="{00000000-000D-0000-FFFF-FFFF00000000}"/>
  </bookViews>
  <sheets>
    <sheet name="E Okuldan Kopyala Değerleri" sheetId="30" r:id="rId1"/>
    <sheet name="Proje 1" sheetId="12" r:id="rId2"/>
    <sheet name="Proje 2" sheetId="20" r:id="rId3"/>
    <sheet name="Ders İçi 1" sheetId="33" r:id="rId4"/>
    <sheet name="Ders İçi 2" sheetId="34" r:id="rId5"/>
    <sheet name="Ders İçi 3" sheetId="35" r:id="rId6"/>
  </sheets>
  <calcPr calcId="191029"/>
</workbook>
</file>

<file path=xl/calcChain.xml><?xml version="1.0" encoding="utf-8"?>
<calcChain xmlns="http://schemas.openxmlformats.org/spreadsheetml/2006/main">
  <c r="BM28" i="35" l="1"/>
  <c r="BL28" i="35"/>
  <c r="BK28" i="35"/>
  <c r="BJ28" i="35"/>
  <c r="BI28" i="35"/>
  <c r="BH28" i="35"/>
  <c r="BH8" i="35" s="1"/>
  <c r="BG28" i="35"/>
  <c r="BG8" i="35" s="1"/>
  <c r="BF28" i="35"/>
  <c r="BF8" i="35" s="1"/>
  <c r="BE28" i="35"/>
  <c r="BE8" i="35" s="1"/>
  <c r="BD28" i="35"/>
  <c r="BC28" i="35"/>
  <c r="BB28" i="35"/>
  <c r="BA28" i="35"/>
  <c r="BA8" i="35" s="1"/>
  <c r="AZ28" i="35"/>
  <c r="AZ8" i="35" s="1"/>
  <c r="AY28" i="35"/>
  <c r="AY8" i="35" s="1"/>
  <c r="AX28" i="35"/>
  <c r="AX8" i="35" s="1"/>
  <c r="AW28" i="35"/>
  <c r="AW8" i="35" s="1"/>
  <c r="AW9" i="35" s="1"/>
  <c r="AV28" i="35"/>
  <c r="AV8" i="35" s="1"/>
  <c r="AV9" i="35" s="1"/>
  <c r="AU28" i="35"/>
  <c r="AT28" i="35"/>
  <c r="AS28" i="35"/>
  <c r="AS8" i="35" s="1"/>
  <c r="AR28" i="35"/>
  <c r="AR8" i="35" s="1"/>
  <c r="AQ28" i="35"/>
  <c r="AQ8" i="35" s="1"/>
  <c r="AP28" i="35"/>
  <c r="AP8" i="35" s="1"/>
  <c r="AO28" i="35"/>
  <c r="AO8" i="35" s="1"/>
  <c r="AN28" i="35"/>
  <c r="AN8" i="35" s="1"/>
  <c r="AM28" i="35"/>
  <c r="AM8" i="35" s="1"/>
  <c r="AL28" i="35"/>
  <c r="AK28" i="35"/>
  <c r="AJ28" i="35"/>
  <c r="AJ8" i="35" s="1"/>
  <c r="AI28" i="35"/>
  <c r="AH28" i="35"/>
  <c r="AH8" i="35" s="1"/>
  <c r="AG28" i="35"/>
  <c r="AG8" i="35" s="1"/>
  <c r="AG9" i="35" s="1"/>
  <c r="AF28" i="35"/>
  <c r="AE28" i="35"/>
  <c r="AE8" i="35" s="1"/>
  <c r="AD28" i="35"/>
  <c r="AC28" i="35"/>
  <c r="AC8" i="35" s="1"/>
  <c r="AB28" i="35"/>
  <c r="AB8" i="35" s="1"/>
  <c r="AA28" i="35"/>
  <c r="AA8" i="35" s="1"/>
  <c r="Z28" i="35"/>
  <c r="Z8" i="35" s="1"/>
  <c r="Y28" i="35"/>
  <c r="X28" i="35"/>
  <c r="X8" i="35" s="1"/>
  <c r="X9" i="35" s="1"/>
  <c r="W28" i="35"/>
  <c r="V28" i="35"/>
  <c r="U28" i="35"/>
  <c r="U8" i="35" s="1"/>
  <c r="T28" i="35"/>
  <c r="T8" i="35" s="1"/>
  <c r="S28" i="35"/>
  <c r="S8" i="35" s="1"/>
  <c r="R28" i="35"/>
  <c r="R8" i="35" s="1"/>
  <c r="Q28" i="35"/>
  <c r="Q8" i="35" s="1"/>
  <c r="Q9" i="35" s="1"/>
  <c r="P28" i="35"/>
  <c r="O28" i="35"/>
  <c r="N28" i="35"/>
  <c r="M28" i="35"/>
  <c r="M8" i="35" s="1"/>
  <c r="L28" i="35"/>
  <c r="L8" i="35" s="1"/>
  <c r="K28" i="35"/>
  <c r="K8" i="35" s="1"/>
  <c r="J28" i="35"/>
  <c r="J8" i="35" s="1"/>
  <c r="I28" i="35"/>
  <c r="I8" i="35" s="1"/>
  <c r="H28" i="35"/>
  <c r="G28" i="35"/>
  <c r="F28" i="35"/>
  <c r="BM28" i="34"/>
  <c r="BL28" i="34"/>
  <c r="BK28" i="34"/>
  <c r="BK8" i="34" s="1"/>
  <c r="BJ28" i="34"/>
  <c r="BI28" i="34"/>
  <c r="BI8" i="34" s="1"/>
  <c r="BI9" i="34" s="1"/>
  <c r="BH28" i="34"/>
  <c r="BH8" i="34" s="1"/>
  <c r="BG28" i="34"/>
  <c r="BG8" i="34" s="1"/>
  <c r="BF28" i="34"/>
  <c r="BE28" i="34"/>
  <c r="BD28" i="34"/>
  <c r="BD8" i="34" s="1"/>
  <c r="BD9" i="34" s="1"/>
  <c r="BC28" i="34"/>
  <c r="BC8" i="34" s="1"/>
  <c r="BB28" i="34"/>
  <c r="BA28" i="34"/>
  <c r="BA8" i="34" s="1"/>
  <c r="BA9" i="34" s="1"/>
  <c r="AZ28" i="34"/>
  <c r="AZ8" i="34" s="1"/>
  <c r="AY28" i="34"/>
  <c r="AX28" i="34"/>
  <c r="AW28" i="34"/>
  <c r="AV28" i="34"/>
  <c r="AV8" i="34" s="1"/>
  <c r="AU28" i="34"/>
  <c r="AU8" i="34" s="1"/>
  <c r="AT28" i="34"/>
  <c r="AS28" i="34"/>
  <c r="AR28" i="34"/>
  <c r="AR8" i="34" s="1"/>
  <c r="AQ28" i="34"/>
  <c r="AP28" i="34"/>
  <c r="AO28" i="34"/>
  <c r="AN28" i="34"/>
  <c r="AM28" i="34"/>
  <c r="AM8" i="34" s="1"/>
  <c r="AL28" i="34"/>
  <c r="AK28" i="34"/>
  <c r="AJ28" i="34"/>
  <c r="AJ8" i="34" s="1"/>
  <c r="AI28" i="34"/>
  <c r="AH28" i="34"/>
  <c r="AG28" i="34"/>
  <c r="AF28" i="34"/>
  <c r="AE28" i="34"/>
  <c r="AE8" i="34" s="1"/>
  <c r="AD28" i="34"/>
  <c r="AC28" i="34"/>
  <c r="AC8" i="34" s="1"/>
  <c r="AC9" i="34" s="1"/>
  <c r="AB28" i="34"/>
  <c r="AB8" i="34" s="1"/>
  <c r="AA28" i="34"/>
  <c r="AA8" i="34" s="1"/>
  <c r="Z28" i="34"/>
  <c r="Y28" i="34"/>
  <c r="X28" i="34"/>
  <c r="X8" i="34" s="1"/>
  <c r="X9" i="34" s="1"/>
  <c r="W28" i="34"/>
  <c r="W8" i="34" s="1"/>
  <c r="V28" i="34"/>
  <c r="U28" i="34"/>
  <c r="U8" i="34" s="1"/>
  <c r="U9" i="34" s="1"/>
  <c r="T28" i="34"/>
  <c r="T8" i="34" s="1"/>
  <c r="S28" i="34"/>
  <c r="R28" i="34"/>
  <c r="Q28" i="34"/>
  <c r="P28" i="34"/>
  <c r="P8" i="34" s="1"/>
  <c r="O28" i="34"/>
  <c r="O8" i="34" s="1"/>
  <c r="N28" i="34"/>
  <c r="M28" i="34"/>
  <c r="L28" i="34"/>
  <c r="L8" i="34" s="1"/>
  <c r="K28" i="34"/>
  <c r="J28" i="34"/>
  <c r="I28" i="34"/>
  <c r="H28" i="34"/>
  <c r="H8" i="34" s="1"/>
  <c r="G28" i="34"/>
  <c r="F28" i="34"/>
  <c r="Y35" i="35"/>
  <c r="B35" i="35"/>
  <c r="Y34" i="35"/>
  <c r="B34" i="35"/>
  <c r="BM8" i="35"/>
  <c r="BM9" i="35" s="1"/>
  <c r="BL8" i="35"/>
  <c r="BL9" i="35" s="1"/>
  <c r="BK8" i="35"/>
  <c r="BI8" i="35"/>
  <c r="BD8" i="35"/>
  <c r="BD9" i="35" s="1"/>
  <c r="BC8" i="35"/>
  <c r="AU8" i="35"/>
  <c r="AK8" i="35"/>
  <c r="AI8" i="35"/>
  <c r="AF8" i="35"/>
  <c r="AF9" i="35" s="1"/>
  <c r="Y8" i="35"/>
  <c r="W8" i="35"/>
  <c r="P8" i="35"/>
  <c r="P9" i="35" s="1"/>
  <c r="O8" i="35"/>
  <c r="G8" i="35"/>
  <c r="BM6" i="35"/>
  <c r="BL6" i="35"/>
  <c r="BK6" i="35"/>
  <c r="BJ6" i="35"/>
  <c r="BI6" i="35"/>
  <c r="BH6" i="35"/>
  <c r="BG6" i="35"/>
  <c r="BF6" i="35"/>
  <c r="BE6" i="35"/>
  <c r="BD6" i="35"/>
  <c r="BC6" i="35"/>
  <c r="BB6" i="35"/>
  <c r="BA6" i="35"/>
  <c r="AZ6" i="35"/>
  <c r="AY6" i="35"/>
  <c r="AX6" i="35"/>
  <c r="AW6" i="35"/>
  <c r="AV6" i="35"/>
  <c r="AU6" i="35"/>
  <c r="AT6" i="35"/>
  <c r="AS6" i="35"/>
  <c r="AR6" i="35"/>
  <c r="AQ6" i="35"/>
  <c r="AP6" i="35"/>
  <c r="AO6" i="35"/>
  <c r="AN6" i="35"/>
  <c r="AM6" i="35"/>
  <c r="AL6" i="35"/>
  <c r="AK6" i="35"/>
  <c r="AJ6" i="35"/>
  <c r="AI6" i="35"/>
  <c r="AH6" i="35"/>
  <c r="AG6" i="35"/>
  <c r="AF6" i="35"/>
  <c r="AE6" i="35"/>
  <c r="AD6" i="35"/>
  <c r="AC6" i="35"/>
  <c r="AB6" i="35"/>
  <c r="AA6" i="35"/>
  <c r="Z6" i="35"/>
  <c r="Y6" i="35"/>
  <c r="X6" i="35"/>
  <c r="W6" i="35"/>
  <c r="V6" i="35"/>
  <c r="U6" i="35"/>
  <c r="T6" i="35"/>
  <c r="S6" i="35"/>
  <c r="R6" i="35"/>
  <c r="Q6" i="35"/>
  <c r="P6" i="35"/>
  <c r="O6" i="35"/>
  <c r="N6" i="35"/>
  <c r="M6" i="35"/>
  <c r="L6" i="35"/>
  <c r="K6" i="35"/>
  <c r="J6" i="35"/>
  <c r="I6" i="35"/>
  <c r="H6" i="35"/>
  <c r="G6" i="35"/>
  <c r="F6" i="35"/>
  <c r="BM5" i="35"/>
  <c r="BL5" i="35"/>
  <c r="BK5" i="35"/>
  <c r="BJ5" i="35"/>
  <c r="BI5" i="35"/>
  <c r="BH5" i="35"/>
  <c r="BG5" i="35"/>
  <c r="BF5" i="35"/>
  <c r="BE5" i="35"/>
  <c r="BD5" i="35"/>
  <c r="BC5" i="35"/>
  <c r="BB5" i="35"/>
  <c r="BA5" i="35"/>
  <c r="AZ5" i="35"/>
  <c r="AY5" i="35"/>
  <c r="AX5" i="35"/>
  <c r="AW5" i="35"/>
  <c r="AV5" i="35"/>
  <c r="AU5" i="35"/>
  <c r="AT5" i="35"/>
  <c r="AS5" i="35"/>
  <c r="AR5" i="35"/>
  <c r="AQ5" i="35"/>
  <c r="AP5" i="35"/>
  <c r="AO5" i="35"/>
  <c r="AN5" i="35"/>
  <c r="AM5" i="35"/>
  <c r="AL5" i="35"/>
  <c r="AK5" i="35"/>
  <c r="AJ5" i="35"/>
  <c r="AI5" i="35"/>
  <c r="AH5" i="35"/>
  <c r="AG5" i="35"/>
  <c r="AF5" i="35"/>
  <c r="AE5" i="35"/>
  <c r="AD5" i="35"/>
  <c r="AC5" i="35"/>
  <c r="AB5" i="35"/>
  <c r="AA5" i="35"/>
  <c r="Z5" i="35"/>
  <c r="Y5" i="35"/>
  <c r="X5" i="35"/>
  <c r="W5" i="35"/>
  <c r="V5" i="35"/>
  <c r="U5" i="35"/>
  <c r="T5" i="35"/>
  <c r="S5" i="35"/>
  <c r="R5" i="35"/>
  <c r="Q5" i="35"/>
  <c r="P5" i="35"/>
  <c r="O5" i="35"/>
  <c r="N5" i="35"/>
  <c r="M5" i="35"/>
  <c r="L5" i="35"/>
  <c r="K5" i="35"/>
  <c r="J5" i="35"/>
  <c r="I5" i="35"/>
  <c r="H5" i="35"/>
  <c r="G5" i="35"/>
  <c r="F5" i="35"/>
  <c r="X3" i="35"/>
  <c r="F3" i="35"/>
  <c r="D3" i="35"/>
  <c r="A1" i="35"/>
  <c r="Y35" i="34"/>
  <c r="B35" i="34"/>
  <c r="Y34" i="34"/>
  <c r="B34" i="34"/>
  <c r="BM8" i="34"/>
  <c r="BF8" i="34"/>
  <c r="BE8" i="34"/>
  <c r="AY8" i="34"/>
  <c r="AY9" i="34" s="1"/>
  <c r="AX8" i="34"/>
  <c r="AW8" i="34"/>
  <c r="AS8" i="34"/>
  <c r="AS9" i="34" s="1"/>
  <c r="AQ8" i="34"/>
  <c r="AP8" i="34"/>
  <c r="AP9" i="34" s="1"/>
  <c r="AO8" i="34"/>
  <c r="AK8" i="34"/>
  <c r="AK9" i="34" s="1"/>
  <c r="AI8" i="34"/>
  <c r="AH8" i="34"/>
  <c r="AG8" i="34"/>
  <c r="Z8" i="34"/>
  <c r="Y8" i="34"/>
  <c r="S8" i="34"/>
  <c r="R8" i="34"/>
  <c r="Q8" i="34"/>
  <c r="M8" i="34"/>
  <c r="K8" i="34"/>
  <c r="J8" i="34"/>
  <c r="I8" i="34"/>
  <c r="G8" i="34"/>
  <c r="BM6" i="34"/>
  <c r="BL6" i="34"/>
  <c r="BK6" i="34"/>
  <c r="BJ6" i="34"/>
  <c r="BI6" i="34"/>
  <c r="BH6" i="34"/>
  <c r="BG6" i="34"/>
  <c r="BF6" i="34"/>
  <c r="BE6" i="34"/>
  <c r="BD6" i="34"/>
  <c r="BC6" i="34"/>
  <c r="BB6" i="34"/>
  <c r="BA6" i="34"/>
  <c r="AZ6" i="34"/>
  <c r="AY6" i="34"/>
  <c r="AX6" i="34"/>
  <c r="AW6" i="34"/>
  <c r="AV6" i="34"/>
  <c r="AU6" i="34"/>
  <c r="AT6" i="34"/>
  <c r="AS6" i="34"/>
  <c r="AR6" i="34"/>
  <c r="AQ6" i="34"/>
  <c r="AP6" i="34"/>
  <c r="AO6" i="34"/>
  <c r="AN6" i="34"/>
  <c r="AM6" i="34"/>
  <c r="AL6" i="34"/>
  <c r="AK6" i="34"/>
  <c r="AJ6" i="34"/>
  <c r="AI6" i="34"/>
  <c r="AH6" i="34"/>
  <c r="AG6" i="34"/>
  <c r="AF6" i="34"/>
  <c r="AE6" i="34"/>
  <c r="AD6" i="34"/>
  <c r="AC6" i="34"/>
  <c r="AB6" i="34"/>
  <c r="AA6" i="34"/>
  <c r="Z6" i="34"/>
  <c r="Y6" i="34"/>
  <c r="X6" i="34"/>
  <c r="W6" i="34"/>
  <c r="V6" i="34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H6" i="34"/>
  <c r="G6" i="34"/>
  <c r="F6" i="34"/>
  <c r="BM5" i="34"/>
  <c r="BL5" i="34"/>
  <c r="BK5" i="34"/>
  <c r="BJ5" i="34"/>
  <c r="BI5" i="34"/>
  <c r="BH5" i="34"/>
  <c r="BG5" i="34"/>
  <c r="BF5" i="34"/>
  <c r="BE5" i="34"/>
  <c r="BD5" i="34"/>
  <c r="BC5" i="34"/>
  <c r="BB5" i="34"/>
  <c r="BA5" i="34"/>
  <c r="AZ5" i="34"/>
  <c r="AY5" i="34"/>
  <c r="AX5" i="34"/>
  <c r="AW5" i="34"/>
  <c r="AV5" i="34"/>
  <c r="AU5" i="34"/>
  <c r="AT5" i="34"/>
  <c r="AS5" i="34"/>
  <c r="AR5" i="34"/>
  <c r="AQ5" i="34"/>
  <c r="AP5" i="34"/>
  <c r="AO5" i="34"/>
  <c r="AN5" i="34"/>
  <c r="AM5" i="34"/>
  <c r="AL5" i="34"/>
  <c r="AK5" i="34"/>
  <c r="AJ5" i="34"/>
  <c r="AI5" i="34"/>
  <c r="AH5" i="34"/>
  <c r="AG5" i="34"/>
  <c r="AF5" i="34"/>
  <c r="AE5" i="34"/>
  <c r="AD5" i="34"/>
  <c r="AC5" i="34"/>
  <c r="AB5" i="34"/>
  <c r="AA5" i="34"/>
  <c r="Z5" i="34"/>
  <c r="Y5" i="34"/>
  <c r="X5" i="34"/>
  <c r="W5" i="34"/>
  <c r="V5" i="34"/>
  <c r="U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X3" i="34"/>
  <c r="F3" i="34"/>
  <c r="D3" i="34"/>
  <c r="A1" i="34"/>
  <c r="BM28" i="33"/>
  <c r="BL28" i="33"/>
  <c r="BK28" i="33"/>
  <c r="BJ28" i="33"/>
  <c r="BJ8" i="33" s="1"/>
  <c r="BI28" i="33"/>
  <c r="BI8" i="33" s="1"/>
  <c r="BH28" i="33"/>
  <c r="BH8" i="33" s="1"/>
  <c r="BG28" i="33"/>
  <c r="BF28" i="33"/>
  <c r="BE28" i="33"/>
  <c r="BE8" i="33" s="1"/>
  <c r="BD28" i="33"/>
  <c r="BC28" i="33"/>
  <c r="BC8" i="33" s="1"/>
  <c r="BB28" i="33"/>
  <c r="BB8" i="33" s="1"/>
  <c r="BA28" i="33"/>
  <c r="BA8" i="33" s="1"/>
  <c r="AZ28" i="33"/>
  <c r="AZ8" i="33" s="1"/>
  <c r="AY28" i="33"/>
  <c r="AY8" i="33" s="1"/>
  <c r="AY9" i="33" s="1"/>
  <c r="AX28" i="33"/>
  <c r="AW28" i="33"/>
  <c r="AV28" i="33"/>
  <c r="AV8" i="33" s="1"/>
  <c r="AU28" i="33"/>
  <c r="AT28" i="33"/>
  <c r="AT8" i="33" s="1"/>
  <c r="AS28" i="33"/>
  <c r="AS8" i="33" s="1"/>
  <c r="AR28" i="33"/>
  <c r="AR8" i="33" s="1"/>
  <c r="AQ28" i="33"/>
  <c r="AP28" i="33"/>
  <c r="AO28" i="33"/>
  <c r="AO8" i="33" s="1"/>
  <c r="AO9" i="33" s="1"/>
  <c r="AN28" i="33"/>
  <c r="AM28" i="33"/>
  <c r="AL28" i="33"/>
  <c r="AL8" i="33" s="1"/>
  <c r="AK28" i="33"/>
  <c r="AK8" i="33" s="1"/>
  <c r="AJ28" i="33"/>
  <c r="AJ8" i="33" s="1"/>
  <c r="AI28" i="33"/>
  <c r="AI8" i="33" s="1"/>
  <c r="AI9" i="33" s="1"/>
  <c r="AH28" i="33"/>
  <c r="AG28" i="33"/>
  <c r="AF28" i="33"/>
  <c r="AE28" i="33"/>
  <c r="AE8" i="33" s="1"/>
  <c r="AD28" i="33"/>
  <c r="AD8" i="33" s="1"/>
  <c r="AC28" i="33"/>
  <c r="AB28" i="33"/>
  <c r="AB8" i="33" s="1"/>
  <c r="AA28" i="33"/>
  <c r="Z28" i="33"/>
  <c r="Y28" i="33"/>
  <c r="Y8" i="33" s="1"/>
  <c r="X28" i="33"/>
  <c r="W28" i="33"/>
  <c r="W8" i="33" s="1"/>
  <c r="V28" i="33"/>
  <c r="V8" i="33" s="1"/>
  <c r="U28" i="33"/>
  <c r="U8" i="33" s="1"/>
  <c r="T28" i="33"/>
  <c r="T8" i="33" s="1"/>
  <c r="S28" i="33"/>
  <c r="S8" i="33" s="1"/>
  <c r="S9" i="33" s="1"/>
  <c r="R28" i="33"/>
  <c r="R8" i="33" s="1"/>
  <c r="Q28" i="33"/>
  <c r="Q8" i="33" s="1"/>
  <c r="Q9" i="33" s="1"/>
  <c r="Q10" i="33" s="1"/>
  <c r="P28" i="33"/>
  <c r="P8" i="33" s="1"/>
  <c r="O28" i="33"/>
  <c r="O8" i="33" s="1"/>
  <c r="O9" i="33" s="1"/>
  <c r="N28" i="33"/>
  <c r="N8" i="33" s="1"/>
  <c r="M28" i="33"/>
  <c r="M8" i="33" s="1"/>
  <c r="L28" i="33"/>
  <c r="L8" i="33" s="1"/>
  <c r="K28" i="33"/>
  <c r="K8" i="33" s="1"/>
  <c r="K9" i="33" s="1"/>
  <c r="J28" i="33"/>
  <c r="I28" i="33"/>
  <c r="I8" i="33" s="1"/>
  <c r="I9" i="33" s="1"/>
  <c r="H28" i="33"/>
  <c r="G28" i="33"/>
  <c r="F28" i="33"/>
  <c r="AC8" i="33"/>
  <c r="AG8" i="33"/>
  <c r="AW8" i="33"/>
  <c r="AW9" i="33" s="1"/>
  <c r="BM8" i="33"/>
  <c r="BM9" i="33" s="1"/>
  <c r="BM10" i="33" s="1"/>
  <c r="Y35" i="33"/>
  <c r="B35" i="33"/>
  <c r="Y34" i="33"/>
  <c r="B34" i="33"/>
  <c r="BM6" i="33"/>
  <c r="BL6" i="33"/>
  <c r="BK6" i="33"/>
  <c r="BJ6" i="33"/>
  <c r="BI6" i="33"/>
  <c r="BH6" i="33"/>
  <c r="BG6" i="33"/>
  <c r="BF6" i="33"/>
  <c r="BE6" i="33"/>
  <c r="BD6" i="33"/>
  <c r="BC6" i="33"/>
  <c r="BB6" i="33"/>
  <c r="BA6" i="33"/>
  <c r="AZ6" i="33"/>
  <c r="AY6" i="33"/>
  <c r="AX6" i="33"/>
  <c r="AW6" i="33"/>
  <c r="AV6" i="33"/>
  <c r="AU6" i="33"/>
  <c r="AT6" i="33"/>
  <c r="AS6" i="33"/>
  <c r="AR6" i="33"/>
  <c r="AQ6" i="33"/>
  <c r="AP6" i="33"/>
  <c r="AO6" i="33"/>
  <c r="AN6" i="33"/>
  <c r="AM6" i="33"/>
  <c r="AL6" i="33"/>
  <c r="AK6" i="33"/>
  <c r="AJ6" i="33"/>
  <c r="AI6" i="33"/>
  <c r="AH6" i="33"/>
  <c r="AG6" i="33"/>
  <c r="AF6" i="33"/>
  <c r="AE6" i="33"/>
  <c r="AD6" i="33"/>
  <c r="AC6" i="33"/>
  <c r="AB6" i="33"/>
  <c r="AA6" i="33"/>
  <c r="Z6" i="33"/>
  <c r="Y6" i="33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BM5" i="33"/>
  <c r="BL5" i="33"/>
  <c r="BK5" i="33"/>
  <c r="BJ5" i="33"/>
  <c r="BI5" i="33"/>
  <c r="BH5" i="33"/>
  <c r="BG5" i="33"/>
  <c r="BF5" i="33"/>
  <c r="BE5" i="33"/>
  <c r="BD5" i="33"/>
  <c r="BC5" i="33"/>
  <c r="BB5" i="33"/>
  <c r="BA5" i="33"/>
  <c r="AZ5" i="33"/>
  <c r="AY5" i="33"/>
  <c r="AX5" i="33"/>
  <c r="AW5" i="33"/>
  <c r="AV5" i="33"/>
  <c r="AU5" i="33"/>
  <c r="AT5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V5" i="33"/>
  <c r="U5" i="33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X3" i="33"/>
  <c r="F3" i="33"/>
  <c r="D3" i="33"/>
  <c r="A1" i="33"/>
  <c r="BM6" i="20"/>
  <c r="BL6" i="20"/>
  <c r="BM6" i="12"/>
  <c r="BL6" i="12"/>
  <c r="BM18" i="20"/>
  <c r="BM8" i="20" s="1"/>
  <c r="BL18" i="20"/>
  <c r="BL8" i="20" s="1"/>
  <c r="BK18" i="20"/>
  <c r="BK8" i="20" s="1"/>
  <c r="BJ18" i="20"/>
  <c r="BJ8" i="20" s="1"/>
  <c r="BJ9" i="20" s="1"/>
  <c r="BI18" i="20"/>
  <c r="BH18" i="20"/>
  <c r="BH8" i="20" s="1"/>
  <c r="BH9" i="20" s="1"/>
  <c r="BG18" i="20"/>
  <c r="BG8" i="20" s="1"/>
  <c r="BG9" i="20" s="1"/>
  <c r="BF18" i="20"/>
  <c r="BF8" i="20" s="1"/>
  <c r="BE18" i="20"/>
  <c r="BE8" i="20" s="1"/>
  <c r="BD18" i="20"/>
  <c r="BD8" i="20" s="1"/>
  <c r="BC18" i="20"/>
  <c r="BC8" i="20" s="1"/>
  <c r="BB18" i="20"/>
  <c r="BB8" i="20" s="1"/>
  <c r="BB9" i="20" s="1"/>
  <c r="BA18" i="20"/>
  <c r="BA8" i="20" s="1"/>
  <c r="AZ18" i="20"/>
  <c r="AY18" i="20"/>
  <c r="AY8" i="20" s="1"/>
  <c r="AY9" i="20" s="1"/>
  <c r="AX18" i="20"/>
  <c r="AX8" i="20" s="1"/>
  <c r="AW18" i="20"/>
  <c r="AW8" i="20" s="1"/>
  <c r="AV18" i="20"/>
  <c r="AU18" i="20"/>
  <c r="AU8" i="20" s="1"/>
  <c r="AT18" i="20"/>
  <c r="AT8" i="20" s="1"/>
  <c r="AT9" i="20" s="1"/>
  <c r="AS18" i="20"/>
  <c r="AS8" i="20" s="1"/>
  <c r="AR18" i="20"/>
  <c r="AR8" i="20" s="1"/>
  <c r="AR9" i="20" s="1"/>
  <c r="AQ18" i="20"/>
  <c r="AQ8" i="20" s="1"/>
  <c r="AQ9" i="20" s="1"/>
  <c r="AP18" i="20"/>
  <c r="AP8" i="20" s="1"/>
  <c r="AO18" i="20"/>
  <c r="AO8" i="20" s="1"/>
  <c r="AN18" i="20"/>
  <c r="AN8" i="20" s="1"/>
  <c r="AM18" i="20"/>
  <c r="AM8" i="20" s="1"/>
  <c r="AL18" i="20"/>
  <c r="AK18" i="20"/>
  <c r="AK8" i="20" s="1"/>
  <c r="AJ18" i="20"/>
  <c r="AJ8" i="20" s="1"/>
  <c r="AJ9" i="20" s="1"/>
  <c r="AI18" i="20"/>
  <c r="AI8" i="20" s="1"/>
  <c r="AI9" i="20" s="1"/>
  <c r="AH18" i="20"/>
  <c r="AH8" i="20" s="1"/>
  <c r="AG18" i="20"/>
  <c r="AG8" i="20" s="1"/>
  <c r="AF18" i="20"/>
  <c r="AE18" i="20"/>
  <c r="AE8" i="20" s="1"/>
  <c r="AD18" i="20"/>
  <c r="AD8" i="20" s="1"/>
  <c r="AD9" i="20" s="1"/>
  <c r="AC18" i="20"/>
  <c r="AC8" i="20" s="1"/>
  <c r="AB18" i="20"/>
  <c r="AB8" i="20" s="1"/>
  <c r="AB9" i="20" s="1"/>
  <c r="AA18" i="20"/>
  <c r="AA8" i="20" s="1"/>
  <c r="AA9" i="20" s="1"/>
  <c r="Z18" i="20"/>
  <c r="Z8" i="20" s="1"/>
  <c r="Y18" i="20"/>
  <c r="Y8" i="20" s="1"/>
  <c r="X18" i="20"/>
  <c r="X8" i="20" s="1"/>
  <c r="W18" i="20"/>
  <c r="W8" i="20" s="1"/>
  <c r="V18" i="20"/>
  <c r="V8" i="20" s="1"/>
  <c r="V9" i="20" s="1"/>
  <c r="U18" i="20"/>
  <c r="U8" i="20" s="1"/>
  <c r="T18" i="20"/>
  <c r="S18" i="20"/>
  <c r="S8" i="20" s="1"/>
  <c r="S9" i="20" s="1"/>
  <c r="R18" i="20"/>
  <c r="Q18" i="20"/>
  <c r="P18" i="20"/>
  <c r="P8" i="20" s="1"/>
  <c r="O18" i="20"/>
  <c r="O8" i="20" s="1"/>
  <c r="N18" i="20"/>
  <c r="N8" i="20" s="1"/>
  <c r="N9" i="20" s="1"/>
  <c r="M18" i="20"/>
  <c r="M8" i="20" s="1"/>
  <c r="L18" i="20"/>
  <c r="L8" i="20" s="1"/>
  <c r="L9" i="20" s="1"/>
  <c r="K18" i="20"/>
  <c r="K8" i="20" s="1"/>
  <c r="K9" i="20" s="1"/>
  <c r="J18" i="20"/>
  <c r="J8" i="20" s="1"/>
  <c r="I18" i="20"/>
  <c r="I8" i="20" s="1"/>
  <c r="H18" i="20"/>
  <c r="H8" i="20" s="1"/>
  <c r="G18" i="20"/>
  <c r="G8" i="20" s="1"/>
  <c r="F18" i="20"/>
  <c r="F8" i="20" s="1"/>
  <c r="F9" i="20" s="1"/>
  <c r="BI8" i="20"/>
  <c r="AV8" i="20"/>
  <c r="AF8" i="20"/>
  <c r="R8" i="20"/>
  <c r="Q8" i="20"/>
  <c r="AZ8" i="20"/>
  <c r="AZ9" i="20" s="1"/>
  <c r="AL8" i="20"/>
  <c r="AL9" i="20" s="1"/>
  <c r="T8" i="20"/>
  <c r="T9" i="20" s="1"/>
  <c r="BK6" i="20"/>
  <c r="BJ6" i="20"/>
  <c r="BI6" i="20"/>
  <c r="BH6" i="20"/>
  <c r="BG6" i="20"/>
  <c r="BF6" i="20"/>
  <c r="BE6" i="20"/>
  <c r="BD6" i="20"/>
  <c r="BC6" i="20"/>
  <c r="BB6" i="20"/>
  <c r="BA6" i="20"/>
  <c r="AZ6" i="20"/>
  <c r="AY6" i="20"/>
  <c r="AX6" i="20"/>
  <c r="AW6" i="20"/>
  <c r="AV6" i="20"/>
  <c r="AU6" i="20"/>
  <c r="AT6" i="20"/>
  <c r="AS6" i="20"/>
  <c r="AR6" i="20"/>
  <c r="AQ6" i="20"/>
  <c r="AP6" i="20"/>
  <c r="AO6" i="20"/>
  <c r="AN6" i="20"/>
  <c r="AM6" i="20"/>
  <c r="AL6" i="20"/>
  <c r="AK6" i="20"/>
  <c r="AJ6" i="20"/>
  <c r="AI6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BM5" i="20"/>
  <c r="BL5" i="20"/>
  <c r="BK5" i="20"/>
  <c r="BJ5" i="20"/>
  <c r="BI5" i="20"/>
  <c r="BH5" i="20"/>
  <c r="BG5" i="20"/>
  <c r="BF5" i="20"/>
  <c r="BE5" i="20"/>
  <c r="BD5" i="20"/>
  <c r="BC5" i="20"/>
  <c r="BB5" i="20"/>
  <c r="BA5" i="20"/>
  <c r="AZ5" i="20"/>
  <c r="AY5" i="20"/>
  <c r="AX5" i="20"/>
  <c r="AW5" i="20"/>
  <c r="AV5" i="20"/>
  <c r="AU5" i="20"/>
  <c r="AT5" i="20"/>
  <c r="AS5" i="20"/>
  <c r="AR5" i="20"/>
  <c r="AQ5" i="20"/>
  <c r="AP5" i="20"/>
  <c r="AO5" i="20"/>
  <c r="AN5" i="20"/>
  <c r="AM5" i="20"/>
  <c r="AL5" i="20"/>
  <c r="AK5" i="20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BM18" i="12"/>
  <c r="BM8" i="12" s="1"/>
  <c r="BL18" i="12"/>
  <c r="BL8" i="12" s="1"/>
  <c r="BK18" i="12"/>
  <c r="BK8" i="12" s="1"/>
  <c r="BK9" i="12" s="1"/>
  <c r="BJ18" i="12"/>
  <c r="BI18" i="12"/>
  <c r="BH18" i="12"/>
  <c r="BG18" i="12"/>
  <c r="BF18" i="12"/>
  <c r="BE18" i="12"/>
  <c r="BE8" i="12" s="1"/>
  <c r="BD18" i="12"/>
  <c r="BD8" i="12" s="1"/>
  <c r="BC18" i="12"/>
  <c r="BM5" i="12"/>
  <c r="BL5" i="12"/>
  <c r="BK5" i="12"/>
  <c r="BJ5" i="12"/>
  <c r="BI5" i="12"/>
  <c r="BH5" i="12"/>
  <c r="BG5" i="12"/>
  <c r="BF5" i="12"/>
  <c r="BE5" i="12"/>
  <c r="BD5" i="12"/>
  <c r="BC5" i="12"/>
  <c r="BK6" i="12"/>
  <c r="BJ6" i="12"/>
  <c r="BI6" i="12"/>
  <c r="BH6" i="12"/>
  <c r="BG6" i="12"/>
  <c r="BF6" i="12"/>
  <c r="BE6" i="12"/>
  <c r="BD6" i="12"/>
  <c r="BC6" i="12"/>
  <c r="AG9" i="33" l="1"/>
  <c r="AG10" i="33" s="1"/>
  <c r="AG11" i="33" s="1"/>
  <c r="AG12" i="33" s="1"/>
  <c r="AG13" i="33" s="1"/>
  <c r="AW10" i="33"/>
  <c r="AV9" i="34"/>
  <c r="AA8" i="33"/>
  <c r="AA9" i="33" s="1"/>
  <c r="AQ8" i="33"/>
  <c r="AQ9" i="33" s="1"/>
  <c r="AQ10" i="33" s="1"/>
  <c r="AQ11" i="33" s="1"/>
  <c r="AQ12" i="33" s="1"/>
  <c r="AN8" i="34"/>
  <c r="AN9" i="34" s="1"/>
  <c r="AN10" i="34" s="1"/>
  <c r="BG8" i="33"/>
  <c r="BG9" i="33" s="1"/>
  <c r="BG10" i="33" s="1"/>
  <c r="BG11" i="33" s="1"/>
  <c r="AF8" i="34"/>
  <c r="AF9" i="34" s="1"/>
  <c r="AF10" i="34" s="1"/>
  <c r="BL8" i="34"/>
  <c r="BL9" i="34" s="1"/>
  <c r="BL10" i="34" s="1"/>
  <c r="M9" i="34"/>
  <c r="Y9" i="35"/>
  <c r="AO9" i="35"/>
  <c r="AO10" i="35" s="1"/>
  <c r="H9" i="34"/>
  <c r="H10" i="34" s="1"/>
  <c r="P9" i="34"/>
  <c r="I9" i="35"/>
  <c r="I10" i="35" s="1"/>
  <c r="H8" i="35"/>
  <c r="H9" i="35" s="1"/>
  <c r="BE9" i="35"/>
  <c r="BE10" i="35" s="1"/>
  <c r="AN9" i="35"/>
  <c r="AK9" i="35"/>
  <c r="U9" i="35"/>
  <c r="U10" i="35" s="1"/>
  <c r="M9" i="35"/>
  <c r="BI9" i="35"/>
  <c r="BA9" i="35"/>
  <c r="AS9" i="35"/>
  <c r="AC9" i="35"/>
  <c r="AC10" i="35" s="1"/>
  <c r="F8" i="35"/>
  <c r="F9" i="35" s="1"/>
  <c r="N8" i="35"/>
  <c r="N9" i="35" s="1"/>
  <c r="V8" i="35"/>
  <c r="V9" i="35" s="1"/>
  <c r="AD8" i="35"/>
  <c r="AD9" i="35" s="1"/>
  <c r="AL8" i="35"/>
  <c r="AL9" i="35" s="1"/>
  <c r="AT8" i="35"/>
  <c r="AT9" i="35" s="1"/>
  <c r="BB8" i="35"/>
  <c r="BB9" i="35" s="1"/>
  <c r="BB10" i="35" s="1"/>
  <c r="BJ8" i="35"/>
  <c r="BJ9" i="35" s="1"/>
  <c r="J9" i="35"/>
  <c r="R9" i="35"/>
  <c r="R10" i="35" s="1"/>
  <c r="Z9" i="35"/>
  <c r="Z10" i="35" s="1"/>
  <c r="AH9" i="35"/>
  <c r="AH10" i="35" s="1"/>
  <c r="AP9" i="35"/>
  <c r="AP10" i="35" s="1"/>
  <c r="AX9" i="35"/>
  <c r="AX10" i="35" s="1"/>
  <c r="BF9" i="35"/>
  <c r="BF10" i="35" s="1"/>
  <c r="BF11" i="35" s="1"/>
  <c r="K9" i="35"/>
  <c r="K10" i="35" s="1"/>
  <c r="S9" i="35"/>
  <c r="S10" i="35" s="1"/>
  <c r="S11" i="35" s="1"/>
  <c r="AA9" i="35"/>
  <c r="AA10" i="35" s="1"/>
  <c r="AI9" i="35"/>
  <c r="AI10" i="35" s="1"/>
  <c r="AQ9" i="35"/>
  <c r="AQ10" i="35" s="1"/>
  <c r="AY9" i="35"/>
  <c r="AY10" i="35" s="1"/>
  <c r="BG9" i="35"/>
  <c r="BG10" i="35" s="1"/>
  <c r="L9" i="35"/>
  <c r="L10" i="35" s="1"/>
  <c r="T9" i="35"/>
  <c r="AB9" i="35"/>
  <c r="AB10" i="35" s="1"/>
  <c r="AJ9" i="35"/>
  <c r="AR9" i="35"/>
  <c r="AR10" i="35" s="1"/>
  <c r="AZ9" i="35"/>
  <c r="AZ10" i="35" s="1"/>
  <c r="BH9" i="35"/>
  <c r="BH10" i="35" s="1"/>
  <c r="P10" i="35"/>
  <c r="P11" i="35" s="1"/>
  <c r="X10" i="35"/>
  <c r="X11" i="35" s="1"/>
  <c r="AF10" i="35"/>
  <c r="AF11" i="35" s="1"/>
  <c r="AN10" i="35"/>
  <c r="AN11" i="35" s="1"/>
  <c r="AV10" i="35"/>
  <c r="AV11" i="35" s="1"/>
  <c r="BD10" i="35"/>
  <c r="BD11" i="35" s="1"/>
  <c r="BL10" i="35"/>
  <c r="BL11" i="35" s="1"/>
  <c r="Q10" i="35"/>
  <c r="Y10" i="35"/>
  <c r="AG10" i="35"/>
  <c r="AG11" i="35" s="1"/>
  <c r="AW10" i="35"/>
  <c r="AW11" i="35" s="1"/>
  <c r="BM10" i="35"/>
  <c r="J10" i="35"/>
  <c r="G9" i="35"/>
  <c r="O9" i="35"/>
  <c r="W9" i="35"/>
  <c r="AE9" i="35"/>
  <c r="AM9" i="35"/>
  <c r="AU9" i="35"/>
  <c r="BC9" i="35"/>
  <c r="BK9" i="35"/>
  <c r="AJ10" i="35"/>
  <c r="AO9" i="34"/>
  <c r="AG9" i="34"/>
  <c r="AG10" i="34" s="1"/>
  <c r="BH9" i="34"/>
  <c r="T9" i="34"/>
  <c r="T10" i="34" s="1"/>
  <c r="Y9" i="34"/>
  <c r="Y10" i="34" s="1"/>
  <c r="AZ9" i="34"/>
  <c r="AZ10" i="34" s="1"/>
  <c r="Q9" i="34"/>
  <c r="AR9" i="34"/>
  <c r="I9" i="34"/>
  <c r="AJ9" i="34"/>
  <c r="AB9" i="34"/>
  <c r="AB10" i="34" s="1"/>
  <c r="BM9" i="34"/>
  <c r="BE9" i="34"/>
  <c r="BE10" i="34" s="1"/>
  <c r="L9" i="34"/>
  <c r="AW9" i="34"/>
  <c r="M10" i="34"/>
  <c r="U10" i="34"/>
  <c r="U11" i="34" s="1"/>
  <c r="AC10" i="34"/>
  <c r="AC11" i="34" s="1"/>
  <c r="AK10" i="34"/>
  <c r="AK11" i="34" s="1"/>
  <c r="AS10" i="34"/>
  <c r="AS11" i="34" s="1"/>
  <c r="BA10" i="34"/>
  <c r="BI10" i="34"/>
  <c r="BI11" i="34" s="1"/>
  <c r="F8" i="34"/>
  <c r="N8" i="34"/>
  <c r="V8" i="34"/>
  <c r="V9" i="34" s="1"/>
  <c r="AD8" i="34"/>
  <c r="AD9" i="34" s="1"/>
  <c r="AL8" i="34"/>
  <c r="AL9" i="34" s="1"/>
  <c r="AT8" i="34"/>
  <c r="AT9" i="34" s="1"/>
  <c r="BB8" i="34"/>
  <c r="BJ8" i="34"/>
  <c r="BJ9" i="34" s="1"/>
  <c r="J9" i="34"/>
  <c r="R9" i="34"/>
  <c r="Z9" i="34"/>
  <c r="Z10" i="34" s="1"/>
  <c r="AH9" i="34"/>
  <c r="AH10" i="34" s="1"/>
  <c r="AX9" i="34"/>
  <c r="BF9" i="34"/>
  <c r="BF10" i="34" s="1"/>
  <c r="BF11" i="34" s="1"/>
  <c r="BA11" i="34"/>
  <c r="BA12" i="34" s="1"/>
  <c r="BA13" i="34" s="1"/>
  <c r="K9" i="34"/>
  <c r="K10" i="34" s="1"/>
  <c r="S9" i="34"/>
  <c r="S10" i="34" s="1"/>
  <c r="AA9" i="34"/>
  <c r="AA10" i="34" s="1"/>
  <c r="AI9" i="34"/>
  <c r="AI10" i="34" s="1"/>
  <c r="AQ9" i="34"/>
  <c r="AQ10" i="34" s="1"/>
  <c r="BG9" i="34"/>
  <c r="BG10" i="34" s="1"/>
  <c r="P10" i="34"/>
  <c r="X10" i="34"/>
  <c r="AV10" i="34"/>
  <c r="BD10" i="34"/>
  <c r="AP10" i="34"/>
  <c r="G9" i="34"/>
  <c r="O9" i="34"/>
  <c r="O10" i="34" s="1"/>
  <c r="O11" i="34" s="1"/>
  <c r="W9" i="34"/>
  <c r="W10" i="34" s="1"/>
  <c r="AE9" i="34"/>
  <c r="AM9" i="34"/>
  <c r="AU9" i="34"/>
  <c r="BC9" i="34"/>
  <c r="BK9" i="34"/>
  <c r="AY10" i="34"/>
  <c r="BC9" i="33"/>
  <c r="BC10" i="33" s="1"/>
  <c r="AE9" i="33"/>
  <c r="AE10" i="33" s="1"/>
  <c r="AE11" i="33" s="1"/>
  <c r="AE12" i="33" s="1"/>
  <c r="AM8" i="33"/>
  <c r="AM9" i="33" s="1"/>
  <c r="BK8" i="33"/>
  <c r="W9" i="33"/>
  <c r="W10" i="33" s="1"/>
  <c r="W11" i="33" s="1"/>
  <c r="W12" i="33" s="1"/>
  <c r="AU8" i="33"/>
  <c r="O10" i="33"/>
  <c r="O11" i="33" s="1"/>
  <c r="O12" i="33" s="1"/>
  <c r="Q11" i="33"/>
  <c r="Q12" i="33" s="1"/>
  <c r="Q13" i="33" s="1"/>
  <c r="Y9" i="33"/>
  <c r="Y10" i="33" s="1"/>
  <c r="AW11" i="33"/>
  <c r="AW12" i="33" s="1"/>
  <c r="BM11" i="33"/>
  <c r="BM12" i="33" s="1"/>
  <c r="BM13" i="33" s="1"/>
  <c r="BH9" i="33"/>
  <c r="AB9" i="33"/>
  <c r="R9" i="33"/>
  <c r="R10" i="33" s="1"/>
  <c r="BF8" i="33"/>
  <c r="BF9" i="33" s="1"/>
  <c r="BF10" i="33" s="1"/>
  <c r="AX8" i="33"/>
  <c r="AX9" i="33" s="1"/>
  <c r="AP8" i="33"/>
  <c r="AP9" i="33" s="1"/>
  <c r="AH8" i="33"/>
  <c r="AH9" i="33" s="1"/>
  <c r="AH10" i="33" s="1"/>
  <c r="Z8" i="33"/>
  <c r="Z9" i="33" s="1"/>
  <c r="Z10" i="33" s="1"/>
  <c r="J8" i="33"/>
  <c r="J9" i="33" s="1"/>
  <c r="J10" i="33" s="1"/>
  <c r="AB10" i="33"/>
  <c r="AV9" i="33"/>
  <c r="AV10" i="33" s="1"/>
  <c r="AV11" i="33" s="1"/>
  <c r="AJ9" i="33"/>
  <c r="AJ10" i="33" s="1"/>
  <c r="AJ11" i="33" s="1"/>
  <c r="AJ12" i="33" s="1"/>
  <c r="P9" i="33"/>
  <c r="BL8" i="33"/>
  <c r="BL9" i="33" s="1"/>
  <c r="BD8" i="33"/>
  <c r="BD9" i="33" s="1"/>
  <c r="BD10" i="33" s="1"/>
  <c r="AN8" i="33"/>
  <c r="AF8" i="33"/>
  <c r="AF9" i="33" s="1"/>
  <c r="X8" i="33"/>
  <c r="X9" i="33" s="1"/>
  <c r="H8" i="33"/>
  <c r="H9" i="33" s="1"/>
  <c r="AO10" i="33"/>
  <c r="AO11" i="33" s="1"/>
  <c r="I10" i="33"/>
  <c r="BE9" i="33"/>
  <c r="BE10" i="33" s="1"/>
  <c r="AR9" i="33"/>
  <c r="AR10" i="33" s="1"/>
  <c r="L9" i="33"/>
  <c r="AZ9" i="33"/>
  <c r="AZ10" i="33" s="1"/>
  <c r="T9" i="33"/>
  <c r="T10" i="33" s="1"/>
  <c r="G8" i="33"/>
  <c r="G9" i="33" s="1"/>
  <c r="K10" i="33"/>
  <c r="BJ9" i="33"/>
  <c r="BJ10" i="33" s="1"/>
  <c r="BJ11" i="33" s="1"/>
  <c r="BB9" i="33"/>
  <c r="AT9" i="33"/>
  <c r="AT10" i="33" s="1"/>
  <c r="AL9" i="33"/>
  <c r="AD9" i="33"/>
  <c r="N9" i="33"/>
  <c r="N10" i="33" s="1"/>
  <c r="V9" i="33"/>
  <c r="BI9" i="33"/>
  <c r="BA9" i="33"/>
  <c r="BA10" i="33" s="1"/>
  <c r="AS9" i="33"/>
  <c r="AS10" i="33" s="1"/>
  <c r="AK9" i="33"/>
  <c r="AK10" i="33" s="1"/>
  <c r="AC9" i="33"/>
  <c r="AC10" i="33" s="1"/>
  <c r="U9" i="33"/>
  <c r="U10" i="33" s="1"/>
  <c r="M9" i="33"/>
  <c r="M10" i="33" s="1"/>
  <c r="AY10" i="33"/>
  <c r="S10" i="33"/>
  <c r="S11" i="33" s="1"/>
  <c r="AI10" i="33"/>
  <c r="F8" i="33"/>
  <c r="F9" i="33" s="1"/>
  <c r="F10" i="33" s="1"/>
  <c r="G9" i="20"/>
  <c r="O9" i="20"/>
  <c r="W9" i="20"/>
  <c r="W10" i="20" s="1"/>
  <c r="AE9" i="20"/>
  <c r="AE10" i="20" s="1"/>
  <c r="AM9" i="20"/>
  <c r="AU9" i="20"/>
  <c r="BC9" i="20"/>
  <c r="BK9" i="20"/>
  <c r="K10" i="20"/>
  <c r="S10" i="20"/>
  <c r="S11" i="20" s="1"/>
  <c r="S12" i="20" s="1"/>
  <c r="AA10" i="20"/>
  <c r="AI10" i="20"/>
  <c r="AI11" i="20" s="1"/>
  <c r="AQ10" i="20"/>
  <c r="AY10" i="20"/>
  <c r="BG10" i="20"/>
  <c r="H9" i="20"/>
  <c r="P9" i="20"/>
  <c r="P10" i="20" s="1"/>
  <c r="P11" i="20" s="1"/>
  <c r="X9" i="20"/>
  <c r="X10" i="20" s="1"/>
  <c r="AF9" i="20"/>
  <c r="AF10" i="20" s="1"/>
  <c r="AN9" i="20"/>
  <c r="AV9" i="20"/>
  <c r="BD9" i="20"/>
  <c r="BD10" i="20" s="1"/>
  <c r="BD11" i="20" s="1"/>
  <c r="BL9" i="20"/>
  <c r="L10" i="20"/>
  <c r="L11" i="20" s="1"/>
  <c r="L12" i="20" s="1"/>
  <c r="T10" i="20"/>
  <c r="T11" i="20" s="1"/>
  <c r="T12" i="20" s="1"/>
  <c r="AB10" i="20"/>
  <c r="AJ10" i="20"/>
  <c r="AJ11" i="20" s="1"/>
  <c r="AR10" i="20"/>
  <c r="AR11" i="20" s="1"/>
  <c r="AR12" i="20" s="1"/>
  <c r="AR13" i="20" s="1"/>
  <c r="AZ10" i="20"/>
  <c r="BH10" i="20"/>
  <c r="BH11" i="20" s="1"/>
  <c r="I9" i="20"/>
  <c r="I10" i="20" s="1"/>
  <c r="Q9" i="20"/>
  <c r="Y9" i="20"/>
  <c r="AG9" i="20"/>
  <c r="AO9" i="20"/>
  <c r="AO10" i="20" s="1"/>
  <c r="AO11" i="20" s="1"/>
  <c r="AW9" i="20"/>
  <c r="AW10" i="20" s="1"/>
  <c r="AW11" i="20" s="1"/>
  <c r="BE9" i="20"/>
  <c r="BE10" i="20" s="1"/>
  <c r="BM9" i="20"/>
  <c r="BM10" i="20" s="1"/>
  <c r="J9" i="20"/>
  <c r="J10" i="20" s="1"/>
  <c r="R9" i="20"/>
  <c r="R10" i="20" s="1"/>
  <c r="Z9" i="20"/>
  <c r="AH9" i="20"/>
  <c r="AP9" i="20"/>
  <c r="AX9" i="20"/>
  <c r="BF9" i="20"/>
  <c r="BF10" i="20" s="1"/>
  <c r="BF11" i="20" s="1"/>
  <c r="F10" i="20"/>
  <c r="N10" i="20"/>
  <c r="V10" i="20"/>
  <c r="V11" i="20" s="1"/>
  <c r="AD10" i="20"/>
  <c r="AL10" i="20"/>
  <c r="AL11" i="20" s="1"/>
  <c r="AT10" i="20"/>
  <c r="AT11" i="20" s="1"/>
  <c r="BB10" i="20"/>
  <c r="BJ10" i="20"/>
  <c r="BJ11" i="20" s="1"/>
  <c r="AU10" i="20"/>
  <c r="BC10" i="20"/>
  <c r="BC11" i="20" s="1"/>
  <c r="BK10" i="20"/>
  <c r="K11" i="20"/>
  <c r="AY11" i="20"/>
  <c r="BG11" i="20"/>
  <c r="BG12" i="20" s="1"/>
  <c r="AN10" i="20"/>
  <c r="M9" i="20"/>
  <c r="U9" i="20"/>
  <c r="U10" i="20" s="1"/>
  <c r="AC9" i="20"/>
  <c r="AK9" i="20"/>
  <c r="AK10" i="20" s="1"/>
  <c r="AS9" i="20"/>
  <c r="AS10" i="20" s="1"/>
  <c r="BA9" i="20"/>
  <c r="BI9" i="20"/>
  <c r="BJ8" i="12"/>
  <c r="BJ9" i="12" s="1"/>
  <c r="BI8" i="12"/>
  <c r="BH8" i="12"/>
  <c r="BK10" i="12"/>
  <c r="BM9" i="12"/>
  <c r="BE9" i="12"/>
  <c r="BE10" i="12" s="1"/>
  <c r="BG8" i="12"/>
  <c r="BG9" i="12" s="1"/>
  <c r="BL9" i="12"/>
  <c r="BL10" i="12" s="1"/>
  <c r="BD9" i="12"/>
  <c r="BF8" i="12"/>
  <c r="BB18" i="12"/>
  <c r="BA18" i="12"/>
  <c r="AZ18" i="12"/>
  <c r="AZ8" i="12" s="1"/>
  <c r="AY18" i="12"/>
  <c r="AY8" i="12" s="1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BB5" i="12"/>
  <c r="BA5" i="12"/>
  <c r="AZ5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BI12" i="34" l="1"/>
  <c r="AA10" i="33"/>
  <c r="AA11" i="33" s="1"/>
  <c r="AA12" i="33" s="1"/>
  <c r="AA13" i="33" s="1"/>
  <c r="AB11" i="34"/>
  <c r="AW13" i="33"/>
  <c r="AW12" i="35"/>
  <c r="H10" i="35"/>
  <c r="H11" i="35" s="1"/>
  <c r="AC11" i="35"/>
  <c r="AC12" i="35" s="1"/>
  <c r="F9" i="34"/>
  <c r="F10" i="34" s="1"/>
  <c r="AA11" i="34"/>
  <c r="AA12" i="34" s="1"/>
  <c r="AA13" i="34" s="1"/>
  <c r="L10" i="34"/>
  <c r="L11" i="34" s="1"/>
  <c r="AR10" i="34"/>
  <c r="AR11" i="34" s="1"/>
  <c r="AR12" i="34" s="1"/>
  <c r="AR13" i="34" s="1"/>
  <c r="J10" i="34"/>
  <c r="J11" i="34" s="1"/>
  <c r="J12" i="34" s="1"/>
  <c r="AM10" i="35"/>
  <c r="AM11" i="35" s="1"/>
  <c r="AM12" i="35" s="1"/>
  <c r="AQ11" i="35"/>
  <c r="AQ12" i="35" s="1"/>
  <c r="AR11" i="35"/>
  <c r="J11" i="35"/>
  <c r="J12" i="35" s="1"/>
  <c r="J13" i="35" s="1"/>
  <c r="BL12" i="35"/>
  <c r="BH11" i="35"/>
  <c r="BE11" i="35"/>
  <c r="BE12" i="35" s="1"/>
  <c r="AJ11" i="35"/>
  <c r="AY11" i="35"/>
  <c r="AV12" i="35"/>
  <c r="AV13" i="35" s="1"/>
  <c r="AB11" i="35"/>
  <c r="AB12" i="35" s="1"/>
  <c r="AB13" i="35" s="1"/>
  <c r="T10" i="35"/>
  <c r="P12" i="35"/>
  <c r="L11" i="35"/>
  <c r="AU10" i="35"/>
  <c r="AU11" i="35" s="1"/>
  <c r="F10" i="35"/>
  <c r="F11" i="35" s="1"/>
  <c r="X12" i="35"/>
  <c r="X13" i="35" s="1"/>
  <c r="BK10" i="35"/>
  <c r="Z11" i="35"/>
  <c r="V10" i="35"/>
  <c r="I11" i="35"/>
  <c r="R11" i="35"/>
  <c r="N10" i="35"/>
  <c r="BM11" i="35"/>
  <c r="G10" i="35"/>
  <c r="AP11" i="35"/>
  <c r="AP12" i="35" s="1"/>
  <c r="AP13" i="35" s="1"/>
  <c r="AH11" i="35"/>
  <c r="AD10" i="35"/>
  <c r="AE10" i="35"/>
  <c r="BG11" i="35"/>
  <c r="AL10" i="35"/>
  <c r="AL11" i="35" s="1"/>
  <c r="AA11" i="35"/>
  <c r="W10" i="35"/>
  <c r="BF12" i="35"/>
  <c r="BB11" i="35"/>
  <c r="AI11" i="35"/>
  <c r="BJ10" i="35"/>
  <c r="BJ11" i="35" s="1"/>
  <c r="O10" i="35"/>
  <c r="O11" i="35" s="1"/>
  <c r="AG12" i="35"/>
  <c r="AG13" i="35" s="1"/>
  <c r="Y11" i="35"/>
  <c r="AN12" i="35"/>
  <c r="BD12" i="35"/>
  <c r="AZ11" i="35"/>
  <c r="K11" i="35"/>
  <c r="U11" i="35"/>
  <c r="U12" i="35" s="1"/>
  <c r="S12" i="35"/>
  <c r="AF12" i="35"/>
  <c r="AF13" i="35" s="1"/>
  <c r="BC10" i="35"/>
  <c r="AX11" i="35"/>
  <c r="AT10" i="35"/>
  <c r="AO11" i="35"/>
  <c r="AK10" i="35"/>
  <c r="Q11" i="35"/>
  <c r="BI10" i="35"/>
  <c r="BA10" i="35"/>
  <c r="AS10" i="35"/>
  <c r="AW13" i="35"/>
  <c r="M10" i="35"/>
  <c r="AF11" i="34"/>
  <c r="W11" i="34"/>
  <c r="W12" i="34" s="1"/>
  <c r="W13" i="34" s="1"/>
  <c r="S11" i="34"/>
  <c r="O12" i="34"/>
  <c r="O13" i="34" s="1"/>
  <c r="G10" i="34"/>
  <c r="G11" i="34" s="1"/>
  <c r="H11" i="34"/>
  <c r="H12" i="34" s="1"/>
  <c r="AQ11" i="34"/>
  <c r="AQ12" i="34" s="1"/>
  <c r="BA14" i="34"/>
  <c r="BL11" i="34"/>
  <c r="BI13" i="34"/>
  <c r="BI14" i="34" s="1"/>
  <c r="BD11" i="34"/>
  <c r="AY11" i="34"/>
  <c r="AU10" i="34"/>
  <c r="AD10" i="34"/>
  <c r="AC12" i="34"/>
  <c r="AC13" i="34" s="1"/>
  <c r="AC14" i="34" s="1"/>
  <c r="BK10" i="34"/>
  <c r="AP11" i="34"/>
  <c r="AP12" i="34" s="1"/>
  <c r="V10" i="34"/>
  <c r="AM10" i="34"/>
  <c r="K11" i="34"/>
  <c r="AE10" i="34"/>
  <c r="AH11" i="34"/>
  <c r="BB9" i="34"/>
  <c r="BB10" i="34" s="1"/>
  <c r="R10" i="34"/>
  <c r="N9" i="34"/>
  <c r="N10" i="34" s="1"/>
  <c r="AV11" i="34"/>
  <c r="AT10" i="34"/>
  <c r="AN11" i="34"/>
  <c r="AN12" i="34" s="1"/>
  <c r="BG11" i="34"/>
  <c r="BG12" i="34" s="1"/>
  <c r="AL10" i="34"/>
  <c r="AL11" i="34" s="1"/>
  <c r="AB12" i="34"/>
  <c r="Y11" i="34"/>
  <c r="Y12" i="34" s="1"/>
  <c r="BF12" i="34"/>
  <c r="X11" i="34"/>
  <c r="BC10" i="34"/>
  <c r="AI11" i="34"/>
  <c r="AJ10" i="34"/>
  <c r="AJ11" i="34" s="1"/>
  <c r="AX10" i="34"/>
  <c r="M11" i="34"/>
  <c r="M12" i="34" s="1"/>
  <c r="AK12" i="34"/>
  <c r="AK13" i="34" s="1"/>
  <c r="Z11" i="34"/>
  <c r="BJ10" i="34"/>
  <c r="AS12" i="34"/>
  <c r="AT11" i="34"/>
  <c r="AT12" i="34" s="1"/>
  <c r="AW10" i="34"/>
  <c r="P11" i="34"/>
  <c r="I10" i="34"/>
  <c r="I11" i="34" s="1"/>
  <c r="U12" i="34"/>
  <c r="U13" i="34" s="1"/>
  <c r="U14" i="34" s="1"/>
  <c r="BE11" i="34"/>
  <c r="Q10" i="34"/>
  <c r="Q11" i="34" s="1"/>
  <c r="BH10" i="34"/>
  <c r="AG11" i="34"/>
  <c r="BM10" i="34"/>
  <c r="AZ11" i="34"/>
  <c r="AZ12" i="34" s="1"/>
  <c r="T11" i="34"/>
  <c r="T12" i="34" s="1"/>
  <c r="AO10" i="34"/>
  <c r="BM14" i="33"/>
  <c r="BM15" i="33" s="1"/>
  <c r="BM16" i="33" s="1"/>
  <c r="Y11" i="33"/>
  <c r="Y12" i="33" s="1"/>
  <c r="AM10" i="33"/>
  <c r="BC11" i="33"/>
  <c r="BC12" i="33" s="1"/>
  <c r="AR11" i="33"/>
  <c r="AR12" i="33" s="1"/>
  <c r="AR13" i="33" s="1"/>
  <c r="AB11" i="33"/>
  <c r="AB12" i="33" s="1"/>
  <c r="AB13" i="33" s="1"/>
  <c r="BK9" i="33"/>
  <c r="AU9" i="33"/>
  <c r="AU10" i="33" s="1"/>
  <c r="AL10" i="33"/>
  <c r="AL11" i="33" s="1"/>
  <c r="AZ11" i="33"/>
  <c r="AZ12" i="33" s="1"/>
  <c r="AZ13" i="33" s="1"/>
  <c r="H10" i="33"/>
  <c r="H11" i="33" s="1"/>
  <c r="H12" i="33" s="1"/>
  <c r="BE11" i="33"/>
  <c r="BE12" i="33" s="1"/>
  <c r="BL10" i="33"/>
  <c r="BL11" i="33" s="1"/>
  <c r="BL12" i="33" s="1"/>
  <c r="BL13" i="33" s="1"/>
  <c r="AO12" i="33"/>
  <c r="AX10" i="33"/>
  <c r="AX11" i="33" s="1"/>
  <c r="X10" i="33"/>
  <c r="P10" i="33"/>
  <c r="P11" i="33" s="1"/>
  <c r="BD11" i="33"/>
  <c r="G10" i="33"/>
  <c r="G11" i="33" s="1"/>
  <c r="G12" i="33" s="1"/>
  <c r="T11" i="33"/>
  <c r="T12" i="33" s="1"/>
  <c r="BH10" i="33"/>
  <c r="AF10" i="33"/>
  <c r="AF11" i="33" s="1"/>
  <c r="AF12" i="33" s="1"/>
  <c r="I11" i="33"/>
  <c r="I12" i="33" s="1"/>
  <c r="BG12" i="33"/>
  <c r="BG13" i="33" s="1"/>
  <c r="AH11" i="33"/>
  <c r="AH12" i="33" s="1"/>
  <c r="R11" i="33"/>
  <c r="R12" i="33" s="1"/>
  <c r="AP10" i="33"/>
  <c r="AP11" i="33" s="1"/>
  <c r="AP12" i="33" s="1"/>
  <c r="AN9" i="33"/>
  <c r="L10" i="33"/>
  <c r="L11" i="33" s="1"/>
  <c r="L12" i="33" s="1"/>
  <c r="AK11" i="33"/>
  <c r="AK12" i="33" s="1"/>
  <c r="Z11" i="33"/>
  <c r="Z12" i="33" s="1"/>
  <c r="AE13" i="33"/>
  <c r="S12" i="33"/>
  <c r="Q14" i="33"/>
  <c r="Q15" i="33" s="1"/>
  <c r="AY11" i="33"/>
  <c r="AY12" i="33" s="1"/>
  <c r="AW14" i="33"/>
  <c r="AW15" i="33" s="1"/>
  <c r="AQ13" i="33"/>
  <c r="AQ14" i="33" s="1"/>
  <c r="BA11" i="33"/>
  <c r="AI11" i="33"/>
  <c r="AG14" i="33"/>
  <c r="AS11" i="33"/>
  <c r="V10" i="33"/>
  <c r="AD10" i="33"/>
  <c r="BJ12" i="33"/>
  <c r="BJ13" i="33" s="1"/>
  <c r="BJ14" i="33" s="1"/>
  <c r="AJ13" i="33"/>
  <c r="AJ14" i="33" s="1"/>
  <c r="AJ15" i="33" s="1"/>
  <c r="AV12" i="33"/>
  <c r="M11" i="33"/>
  <c r="U11" i="33"/>
  <c r="AC11" i="33"/>
  <c r="J11" i="33"/>
  <c r="J12" i="33" s="1"/>
  <c r="N11" i="33"/>
  <c r="AT11" i="33"/>
  <c r="BB10" i="33"/>
  <c r="BB11" i="33" s="1"/>
  <c r="W13" i="33"/>
  <c r="W14" i="33" s="1"/>
  <c r="BF11" i="33"/>
  <c r="BI10" i="33"/>
  <c r="O13" i="33"/>
  <c r="K11" i="33"/>
  <c r="F11" i="33"/>
  <c r="V12" i="20"/>
  <c r="V13" i="20" s="1"/>
  <c r="R11" i="20"/>
  <c r="AY12" i="20"/>
  <c r="AY13" i="20" s="1"/>
  <c r="AY14" i="20" s="1"/>
  <c r="BH12" i="20"/>
  <c r="BH13" i="20" s="1"/>
  <c r="BH14" i="20" s="1"/>
  <c r="BE11" i="20"/>
  <c r="BE12" i="20" s="1"/>
  <c r="BE13" i="20" s="1"/>
  <c r="AB11" i="20"/>
  <c r="AB12" i="20" s="1"/>
  <c r="AB13" i="20" s="1"/>
  <c r="AB14" i="20" s="1"/>
  <c r="AI12" i="20"/>
  <c r="AI13" i="20" s="1"/>
  <c r="AU11" i="20"/>
  <c r="AU12" i="20" s="1"/>
  <c r="AU13" i="20" s="1"/>
  <c r="BD12" i="20"/>
  <c r="AE11" i="20"/>
  <c r="AE12" i="20" s="1"/>
  <c r="BJ12" i="20"/>
  <c r="BJ13" i="20" s="1"/>
  <c r="J11" i="20"/>
  <c r="F11" i="20"/>
  <c r="F12" i="20" s="1"/>
  <c r="AC10" i="20"/>
  <c r="AC11" i="20" s="1"/>
  <c r="BF12" i="20"/>
  <c r="BF13" i="20" s="1"/>
  <c r="BF14" i="20" s="1"/>
  <c r="AW12" i="20"/>
  <c r="AS11" i="20"/>
  <c r="AS12" i="20" s="1"/>
  <c r="T13" i="20"/>
  <c r="P12" i="20"/>
  <c r="P13" i="20" s="1"/>
  <c r="BL10" i="20"/>
  <c r="S13" i="20"/>
  <c r="S14" i="20" s="1"/>
  <c r="S15" i="20" s="1"/>
  <c r="AQ11" i="20"/>
  <c r="AM10" i="20"/>
  <c r="M10" i="20"/>
  <c r="BD13" i="20"/>
  <c r="W11" i="20"/>
  <c r="AX10" i="20"/>
  <c r="AP10" i="20"/>
  <c r="O10" i="20"/>
  <c r="N11" i="20"/>
  <c r="AO12" i="20"/>
  <c r="AK11" i="20"/>
  <c r="AG10" i="20"/>
  <c r="L13" i="20"/>
  <c r="AT12" i="20"/>
  <c r="AT13" i="20" s="1"/>
  <c r="I11" i="20"/>
  <c r="AN11" i="20"/>
  <c r="AH10" i="20"/>
  <c r="AH11" i="20" s="1"/>
  <c r="BB11" i="20"/>
  <c r="BB12" i="20" s="1"/>
  <c r="Y10" i="20"/>
  <c r="AZ11" i="20"/>
  <c r="AZ12" i="20" s="1"/>
  <c r="AV10" i="20"/>
  <c r="AV11" i="20" s="1"/>
  <c r="AA11" i="20"/>
  <c r="AL12" i="20"/>
  <c r="AD11" i="20"/>
  <c r="BM11" i="20"/>
  <c r="BI10" i="20"/>
  <c r="AR14" i="20"/>
  <c r="AR15" i="20" s="1"/>
  <c r="AJ12" i="20"/>
  <c r="AJ13" i="20" s="1"/>
  <c r="AF11" i="20"/>
  <c r="K12" i="20"/>
  <c r="G10" i="20"/>
  <c r="G11" i="20" s="1"/>
  <c r="G12" i="20" s="1"/>
  <c r="H10" i="20"/>
  <c r="R12" i="20"/>
  <c r="U11" i="20"/>
  <c r="U12" i="20" s="1"/>
  <c r="Q10" i="20"/>
  <c r="BG13" i="20"/>
  <c r="BC12" i="20"/>
  <c r="BA10" i="20"/>
  <c r="X11" i="20"/>
  <c r="BK11" i="20"/>
  <c r="Z10" i="20"/>
  <c r="BE11" i="12"/>
  <c r="BE12" i="12" s="1"/>
  <c r="BF9" i="12"/>
  <c r="BF10" i="12" s="1"/>
  <c r="BL11" i="12"/>
  <c r="BL12" i="12" s="1"/>
  <c r="BM10" i="12"/>
  <c r="BI9" i="12"/>
  <c r="BI10" i="12" s="1"/>
  <c r="BG10" i="12"/>
  <c r="BG11" i="12" s="1"/>
  <c r="BK11" i="12"/>
  <c r="BJ10" i="12"/>
  <c r="BJ11" i="12" s="1"/>
  <c r="BJ12" i="12" s="1"/>
  <c r="BD10" i="12"/>
  <c r="BD11" i="12" s="1"/>
  <c r="BH9" i="12"/>
  <c r="AZ9" i="12"/>
  <c r="AY9" i="12"/>
  <c r="BC8" i="12"/>
  <c r="BC9" i="12" s="1"/>
  <c r="BB8" i="12"/>
  <c r="BA8" i="12"/>
  <c r="BA9" i="12" s="1"/>
  <c r="Y26" i="20"/>
  <c r="B26" i="20"/>
  <c r="Y25" i="20"/>
  <c r="B25" i="20"/>
  <c r="F3" i="20"/>
  <c r="A1" i="20"/>
  <c r="X3" i="20"/>
  <c r="D3" i="20"/>
  <c r="Y26" i="12"/>
  <c r="Y25" i="12"/>
  <c r="B26" i="12"/>
  <c r="B25" i="12"/>
  <c r="A1" i="12"/>
  <c r="D3" i="12"/>
  <c r="X3" i="12"/>
  <c r="F3" i="12"/>
  <c r="AX20" i="20"/>
  <c r="AV20" i="20"/>
  <c r="AS20" i="20"/>
  <c r="AR20" i="20"/>
  <c r="AQ20" i="20"/>
  <c r="AK20" i="20"/>
  <c r="AJ20" i="20"/>
  <c r="AI20" i="20"/>
  <c r="AC20" i="20"/>
  <c r="AB20" i="20"/>
  <c r="U20" i="20"/>
  <c r="S20" i="20"/>
  <c r="R20" i="20"/>
  <c r="P20" i="20"/>
  <c r="O20" i="20"/>
  <c r="L20" i="20"/>
  <c r="K20" i="20"/>
  <c r="J20" i="20"/>
  <c r="AX18" i="12"/>
  <c r="AX20" i="12" s="1"/>
  <c r="AW18" i="12"/>
  <c r="AW20" i="12" s="1"/>
  <c r="AV18" i="12"/>
  <c r="AV20" i="12" s="1"/>
  <c r="AU18" i="12"/>
  <c r="AT18" i="12"/>
  <c r="AS18" i="12"/>
  <c r="AS20" i="12" s="1"/>
  <c r="AR18" i="12"/>
  <c r="AR20" i="12" s="1"/>
  <c r="AQ18" i="12"/>
  <c r="AQ20" i="12" s="1"/>
  <c r="AP18" i="12"/>
  <c r="AO18" i="12"/>
  <c r="AN18" i="12"/>
  <c r="AN20" i="12" s="1"/>
  <c r="AM18" i="12"/>
  <c r="AM20" i="12" s="1"/>
  <c r="AL18" i="12"/>
  <c r="AL20" i="12" s="1"/>
  <c r="AK18" i="12"/>
  <c r="AJ18" i="12"/>
  <c r="AI18" i="12"/>
  <c r="AI20" i="12" s="1"/>
  <c r="AH18" i="12"/>
  <c r="AG18" i="12"/>
  <c r="AF18" i="12"/>
  <c r="AF20" i="12" s="1"/>
  <c r="AE18" i="12"/>
  <c r="AE20" i="12" s="1"/>
  <c r="AD18" i="12"/>
  <c r="AD20" i="12" s="1"/>
  <c r="AC18" i="12"/>
  <c r="AB18" i="12"/>
  <c r="AB20" i="12" s="1"/>
  <c r="AA18" i="12"/>
  <c r="AA20" i="12" s="1"/>
  <c r="Z18" i="12"/>
  <c r="Y18" i="12"/>
  <c r="Y20" i="12" s="1"/>
  <c r="X18" i="12"/>
  <c r="X20" i="12" s="1"/>
  <c r="W18" i="12"/>
  <c r="W20" i="12" s="1"/>
  <c r="V18" i="12"/>
  <c r="V20" i="12" s="1"/>
  <c r="U18" i="12"/>
  <c r="U20" i="12" s="1"/>
  <c r="T18" i="12"/>
  <c r="S18" i="12"/>
  <c r="S20" i="12" s="1"/>
  <c r="R18" i="12"/>
  <c r="Q18" i="12"/>
  <c r="P18" i="12"/>
  <c r="P20" i="12" s="1"/>
  <c r="O18" i="12"/>
  <c r="O20" i="12" s="1"/>
  <c r="N18" i="12"/>
  <c r="N20" i="12" s="1"/>
  <c r="M18" i="12"/>
  <c r="M20" i="12" s="1"/>
  <c r="L18" i="12"/>
  <c r="L20" i="12" s="1"/>
  <c r="K18" i="12"/>
  <c r="J18" i="12"/>
  <c r="J20" i="12" s="1"/>
  <c r="I18" i="12"/>
  <c r="I20" i="12" s="1"/>
  <c r="H18" i="12"/>
  <c r="H20" i="12" s="1"/>
  <c r="G18" i="12"/>
  <c r="G20" i="12" s="1"/>
  <c r="F18" i="12"/>
  <c r="I20" i="20"/>
  <c r="AW20" i="20"/>
  <c r="V14" i="20" l="1"/>
  <c r="V15" i="20" s="1"/>
  <c r="V16" i="20" s="1"/>
  <c r="V17" i="20" s="1"/>
  <c r="AB13" i="34"/>
  <c r="Y13" i="34"/>
  <c r="Y14" i="34" s="1"/>
  <c r="Y15" i="34" s="1"/>
  <c r="AQ13" i="35"/>
  <c r="AQ14" i="35" s="1"/>
  <c r="AQ15" i="35" s="1"/>
  <c r="BE13" i="33"/>
  <c r="BE14" i="33" s="1"/>
  <c r="F12" i="35"/>
  <c r="F13" i="35" s="1"/>
  <c r="F14" i="35" s="1"/>
  <c r="L12" i="35"/>
  <c r="L13" i="35" s="1"/>
  <c r="AL12" i="35"/>
  <c r="AL13" i="35" s="1"/>
  <c r="AU12" i="35"/>
  <c r="AU13" i="35" s="1"/>
  <c r="H12" i="35"/>
  <c r="H13" i="35" s="1"/>
  <c r="AG14" i="35"/>
  <c r="L12" i="34"/>
  <c r="L13" i="34" s="1"/>
  <c r="L14" i="34" s="1"/>
  <c r="L15" i="34" s="1"/>
  <c r="AX11" i="34"/>
  <c r="AX12" i="34" s="1"/>
  <c r="BB11" i="34"/>
  <c r="BB12" i="34" s="1"/>
  <c r="F11" i="34"/>
  <c r="BD13" i="35"/>
  <c r="BD14" i="35" s="1"/>
  <c r="BA11" i="35"/>
  <c r="U13" i="35"/>
  <c r="K12" i="35"/>
  <c r="K13" i="35" s="1"/>
  <c r="BF13" i="35"/>
  <c r="BF14" i="35" s="1"/>
  <c r="BL13" i="35"/>
  <c r="Q12" i="35"/>
  <c r="Q13" i="35" s="1"/>
  <c r="Q14" i="35" s="1"/>
  <c r="AA12" i="35"/>
  <c r="AR12" i="35"/>
  <c r="BI11" i="35"/>
  <c r="BI12" i="35" s="1"/>
  <c r="AK11" i="35"/>
  <c r="AC13" i="35"/>
  <c r="AC14" i="35" s="1"/>
  <c r="BG12" i="35"/>
  <c r="AJ12" i="35"/>
  <c r="AJ13" i="35" s="1"/>
  <c r="Y12" i="35"/>
  <c r="AN13" i="35"/>
  <c r="AN14" i="35" s="1"/>
  <c r="AT11" i="35"/>
  <c r="X14" i="35"/>
  <c r="X15" i="35" s="1"/>
  <c r="AW14" i="35"/>
  <c r="AW15" i="35" s="1"/>
  <c r="BC11" i="35"/>
  <c r="BC12" i="35" s="1"/>
  <c r="AS11" i="35"/>
  <c r="AF14" i="35"/>
  <c r="AX12" i="35"/>
  <c r="AI12" i="35"/>
  <c r="AI13" i="35" s="1"/>
  <c r="AI14" i="35" s="1"/>
  <c r="BB12" i="35"/>
  <c r="AP14" i="35"/>
  <c r="J14" i="35"/>
  <c r="M11" i="35"/>
  <c r="AO12" i="35"/>
  <c r="S13" i="35"/>
  <c r="AZ12" i="35"/>
  <c r="AZ13" i="35" s="1"/>
  <c r="R12" i="35"/>
  <c r="P13" i="35"/>
  <c r="P14" i="35" s="1"/>
  <c r="O12" i="35"/>
  <c r="O13" i="35" s="1"/>
  <c r="W11" i="35"/>
  <c r="AE11" i="35"/>
  <c r="T11" i="35"/>
  <c r="T12" i="35" s="1"/>
  <c r="AV14" i="35"/>
  <c r="AM13" i="35"/>
  <c r="AM14" i="35" s="1"/>
  <c r="AH12" i="35"/>
  <c r="AB14" i="35"/>
  <c r="AB15" i="35" s="1"/>
  <c r="BJ12" i="35"/>
  <c r="I12" i="35"/>
  <c r="V11" i="35"/>
  <c r="V12" i="35" s="1"/>
  <c r="V13" i="35" s="1"/>
  <c r="BE13" i="35"/>
  <c r="AG15" i="35"/>
  <c r="AD11" i="35"/>
  <c r="G11" i="35"/>
  <c r="BM12" i="35"/>
  <c r="N11" i="35"/>
  <c r="Z12" i="35"/>
  <c r="BK11" i="35"/>
  <c r="AY12" i="35"/>
  <c r="BH12" i="35"/>
  <c r="AP13" i="34"/>
  <c r="AP14" i="34" s="1"/>
  <c r="AR14" i="34"/>
  <c r="AR15" i="34" s="1"/>
  <c r="BG13" i="34"/>
  <c r="I12" i="34"/>
  <c r="AK14" i="34"/>
  <c r="AK15" i="34" s="1"/>
  <c r="N11" i="34"/>
  <c r="N12" i="34" s="1"/>
  <c r="S12" i="34"/>
  <c r="S13" i="34" s="1"/>
  <c r="O14" i="34"/>
  <c r="O15" i="34" s="1"/>
  <c r="Z12" i="34"/>
  <c r="Z13" i="34" s="1"/>
  <c r="R11" i="34"/>
  <c r="BL12" i="34"/>
  <c r="BE12" i="34"/>
  <c r="AT13" i="34"/>
  <c r="AV12" i="34"/>
  <c r="U15" i="34"/>
  <c r="AI12" i="34"/>
  <c r="AU11" i="34"/>
  <c r="AU12" i="34" s="1"/>
  <c r="AA14" i="34"/>
  <c r="AA15" i="34" s="1"/>
  <c r="H13" i="34"/>
  <c r="AJ12" i="34"/>
  <c r="BC11" i="34"/>
  <c r="BF13" i="34"/>
  <c r="AM11" i="34"/>
  <c r="BD12" i="34"/>
  <c r="BK11" i="34"/>
  <c r="BK12" i="34" s="1"/>
  <c r="AQ13" i="34"/>
  <c r="BM11" i="34"/>
  <c r="BH11" i="34"/>
  <c r="BH12" i="34" s="1"/>
  <c r="AN13" i="34"/>
  <c r="AN14" i="34" s="1"/>
  <c r="AG12" i="34"/>
  <c r="Q12" i="34"/>
  <c r="M13" i="34"/>
  <c r="AW11" i="34"/>
  <c r="AL12" i="34"/>
  <c r="X12" i="34"/>
  <c r="AE11" i="34"/>
  <c r="AE12" i="34" s="1"/>
  <c r="BJ11" i="34"/>
  <c r="BJ12" i="34" s="1"/>
  <c r="K12" i="34"/>
  <c r="BA15" i="34"/>
  <c r="AC15" i="34"/>
  <c r="AY12" i="34"/>
  <c r="AS13" i="34"/>
  <c r="P12" i="34"/>
  <c r="P13" i="34" s="1"/>
  <c r="V11" i="34"/>
  <c r="V12" i="34" s="1"/>
  <c r="AD11" i="34"/>
  <c r="BI15" i="34"/>
  <c r="BI16" i="34" s="1"/>
  <c r="BI17" i="34" s="1"/>
  <c r="W14" i="34"/>
  <c r="J13" i="34"/>
  <c r="AH12" i="34"/>
  <c r="AZ13" i="34"/>
  <c r="AZ14" i="34" s="1"/>
  <c r="T13" i="34"/>
  <c r="AO11" i="34"/>
  <c r="AO12" i="34" s="1"/>
  <c r="AB14" i="34"/>
  <c r="G12" i="34"/>
  <c r="AF12" i="34"/>
  <c r="AF13" i="34" s="1"/>
  <c r="AL12" i="33"/>
  <c r="BC13" i="33"/>
  <c r="BC14" i="33" s="1"/>
  <c r="BG14" i="33"/>
  <c r="BG15" i="33" s="1"/>
  <c r="BG16" i="33" s="1"/>
  <c r="Y13" i="33"/>
  <c r="AY13" i="33"/>
  <c r="AY14" i="33" s="1"/>
  <c r="AU11" i="33"/>
  <c r="BK10" i="33"/>
  <c r="AR14" i="33"/>
  <c r="AR15" i="33" s="1"/>
  <c r="AZ14" i="33"/>
  <c r="AZ15" i="33" s="1"/>
  <c r="AB14" i="33"/>
  <c r="AB15" i="33" s="1"/>
  <c r="AB16" i="33" s="1"/>
  <c r="AM11" i="33"/>
  <c r="T13" i="33"/>
  <c r="T14" i="33" s="1"/>
  <c r="T15" i="33" s="1"/>
  <c r="H13" i="33"/>
  <c r="I13" i="33"/>
  <c r="I14" i="33" s="1"/>
  <c r="X11" i="33"/>
  <c r="AO13" i="33"/>
  <c r="AO14" i="33" s="1"/>
  <c r="AL13" i="33"/>
  <c r="AL14" i="33" s="1"/>
  <c r="AN10" i="33"/>
  <c r="AX12" i="33"/>
  <c r="BD12" i="33"/>
  <c r="BD13" i="33" s="1"/>
  <c r="BH11" i="33"/>
  <c r="P12" i="33"/>
  <c r="L13" i="33"/>
  <c r="L14" i="33" s="1"/>
  <c r="L15" i="33" s="1"/>
  <c r="R13" i="33"/>
  <c r="J13" i="33"/>
  <c r="J14" i="33" s="1"/>
  <c r="G13" i="33"/>
  <c r="G14" i="33" s="1"/>
  <c r="AT12" i="33"/>
  <c r="AT13" i="33" s="1"/>
  <c r="Z13" i="33"/>
  <c r="Z14" i="33" s="1"/>
  <c r="AK13" i="33"/>
  <c r="AK14" i="33" s="1"/>
  <c r="AK15" i="33" s="1"/>
  <c r="BI11" i="33"/>
  <c r="AC12" i="33"/>
  <c r="AC13" i="33" s="1"/>
  <c r="M12" i="33"/>
  <c r="W15" i="33"/>
  <c r="V11" i="33"/>
  <c r="AG15" i="33"/>
  <c r="AP13" i="33"/>
  <c r="AS12" i="33"/>
  <c r="AE14" i="33"/>
  <c r="BF12" i="33"/>
  <c r="BF13" i="33" s="1"/>
  <c r="AW16" i="33"/>
  <c r="AW17" i="33" s="1"/>
  <c r="K12" i="33"/>
  <c r="K13" i="33" s="1"/>
  <c r="O14" i="33"/>
  <c r="BM17" i="33"/>
  <c r="BM18" i="33" s="1"/>
  <c r="AQ15" i="33"/>
  <c r="AQ16" i="33" s="1"/>
  <c r="AQ17" i="33" s="1"/>
  <c r="BJ15" i="33"/>
  <c r="AF13" i="33"/>
  <c r="AF14" i="33" s="1"/>
  <c r="BB12" i="33"/>
  <c r="U12" i="33"/>
  <c r="U13" i="33" s="1"/>
  <c r="AJ16" i="33"/>
  <c r="AJ17" i="33" s="1"/>
  <c r="AJ18" i="33" s="1"/>
  <c r="AA14" i="33"/>
  <c r="N12" i="33"/>
  <c r="AV13" i="33"/>
  <c r="AH13" i="33"/>
  <c r="Q16" i="33"/>
  <c r="Q17" i="33" s="1"/>
  <c r="AI12" i="33"/>
  <c r="BL14" i="33"/>
  <c r="S13" i="33"/>
  <c r="BA12" i="33"/>
  <c r="AD11" i="33"/>
  <c r="F12" i="33"/>
  <c r="AU14" i="20"/>
  <c r="AU15" i="20" s="1"/>
  <c r="AU16" i="20" s="1"/>
  <c r="AB15" i="20"/>
  <c r="AB16" i="20" s="1"/>
  <c r="AB17" i="20" s="1"/>
  <c r="G13" i="20"/>
  <c r="G14" i="20" s="1"/>
  <c r="AI14" i="20"/>
  <c r="S16" i="20"/>
  <c r="S17" i="20" s="1"/>
  <c r="P14" i="20"/>
  <c r="AS13" i="20"/>
  <c r="AS14" i="20" s="1"/>
  <c r="BA11" i="20"/>
  <c r="Y11" i="20"/>
  <c r="Y12" i="20" s="1"/>
  <c r="Y13" i="20" s="1"/>
  <c r="AG11" i="20"/>
  <c r="AG12" i="20" s="1"/>
  <c r="BC13" i="20"/>
  <c r="AF12" i="20"/>
  <c r="BJ14" i="20"/>
  <c r="W12" i="20"/>
  <c r="AK12" i="20"/>
  <c r="BI11" i="20"/>
  <c r="BD14" i="20"/>
  <c r="BD15" i="20" s="1"/>
  <c r="BG14" i="20"/>
  <c r="I12" i="20"/>
  <c r="I13" i="20" s="1"/>
  <c r="O11" i="20"/>
  <c r="J12" i="20"/>
  <c r="X12" i="20"/>
  <c r="X13" i="20" s="1"/>
  <c r="BK12" i="20"/>
  <c r="BB13" i="20"/>
  <c r="BB14" i="20" s="1"/>
  <c r="AH12" i="20"/>
  <c r="BL11" i="20"/>
  <c r="AT14" i="20"/>
  <c r="U13" i="20"/>
  <c r="U14" i="20" s="1"/>
  <c r="AO13" i="20"/>
  <c r="AW13" i="20"/>
  <c r="R13" i="20"/>
  <c r="BF15" i="20"/>
  <c r="BF16" i="20" s="1"/>
  <c r="BF17" i="20" s="1"/>
  <c r="AA12" i="20"/>
  <c r="AA13" i="20" s="1"/>
  <c r="BE14" i="20"/>
  <c r="BE15" i="20" s="1"/>
  <c r="AL13" i="20"/>
  <c r="AL14" i="20" s="1"/>
  <c r="AL15" i="20" s="1"/>
  <c r="L14" i="20"/>
  <c r="AO14" i="20"/>
  <c r="Z11" i="20"/>
  <c r="Z12" i="20" s="1"/>
  <c r="Z13" i="20" s="1"/>
  <c r="AY15" i="20"/>
  <c r="AP11" i="20"/>
  <c r="AE13" i="20"/>
  <c r="AM11" i="20"/>
  <c r="P15" i="20"/>
  <c r="P16" i="20" s="1"/>
  <c r="P17" i="20" s="1"/>
  <c r="AR16" i="20"/>
  <c r="AR17" i="20" s="1"/>
  <c r="AV12" i="20"/>
  <c r="AV13" i="20" s="1"/>
  <c r="T14" i="20"/>
  <c r="T15" i="20" s="1"/>
  <c r="BH15" i="20"/>
  <c r="BH16" i="20" s="1"/>
  <c r="BH17" i="20" s="1"/>
  <c r="H11" i="20"/>
  <c r="H12" i="20" s="1"/>
  <c r="K13" i="20"/>
  <c r="K14" i="20" s="1"/>
  <c r="AD12" i="20"/>
  <c r="AN12" i="20"/>
  <c r="M11" i="20"/>
  <c r="AX11" i="20"/>
  <c r="AX12" i="20" s="1"/>
  <c r="AQ12" i="20"/>
  <c r="F13" i="20"/>
  <c r="AZ13" i="20"/>
  <c r="AZ14" i="20" s="1"/>
  <c r="N12" i="20"/>
  <c r="BM12" i="20"/>
  <c r="AJ14" i="20"/>
  <c r="AJ15" i="20" s="1"/>
  <c r="AJ16" i="20" s="1"/>
  <c r="Q11" i="20"/>
  <c r="AC12" i="20"/>
  <c r="BF11" i="12"/>
  <c r="BE13" i="12"/>
  <c r="BE14" i="12" s="1"/>
  <c r="BI11" i="12"/>
  <c r="BI12" i="12" s="1"/>
  <c r="BI13" i="12" s="1"/>
  <c r="BJ13" i="12"/>
  <c r="BL13" i="12"/>
  <c r="BL14" i="12" s="1"/>
  <c r="BH10" i="12"/>
  <c r="BG12" i="12"/>
  <c r="BD12" i="12"/>
  <c r="BM11" i="12"/>
  <c r="BK12" i="12"/>
  <c r="BC10" i="12"/>
  <c r="BC11" i="12" s="1"/>
  <c r="AZ10" i="12"/>
  <c r="AZ11" i="12" s="1"/>
  <c r="BA10" i="12"/>
  <c r="BB9" i="12"/>
  <c r="AY10" i="12"/>
  <c r="G8" i="12"/>
  <c r="N8" i="12"/>
  <c r="AT8" i="12"/>
  <c r="AT20" i="12"/>
  <c r="H20" i="20"/>
  <c r="W20" i="20"/>
  <c r="AD20" i="20"/>
  <c r="AL20" i="20"/>
  <c r="AT20" i="20"/>
  <c r="AG8" i="12"/>
  <c r="AG20" i="12"/>
  <c r="AO8" i="12"/>
  <c r="AO20" i="12"/>
  <c r="Z8" i="12"/>
  <c r="Z20" i="12"/>
  <c r="T8" i="12"/>
  <c r="T9" i="12" s="1"/>
  <c r="T20" i="12"/>
  <c r="H8" i="12"/>
  <c r="U8" i="12"/>
  <c r="AH20" i="12"/>
  <c r="AH8" i="12"/>
  <c r="AP20" i="12"/>
  <c r="AP8" i="12"/>
  <c r="AP9" i="12" s="1"/>
  <c r="AU20" i="12"/>
  <c r="AU8" i="12"/>
  <c r="AU9" i="12" s="1"/>
  <c r="X20" i="20"/>
  <c r="AE20" i="20"/>
  <c r="AM20" i="20"/>
  <c r="AU20" i="20"/>
  <c r="I8" i="12"/>
  <c r="O8" i="12"/>
  <c r="V8" i="12"/>
  <c r="AA8" i="12"/>
  <c r="AA9" i="12" s="1"/>
  <c r="AI8" i="12"/>
  <c r="AQ8" i="12"/>
  <c r="AQ9" i="12" s="1"/>
  <c r="Q20" i="20"/>
  <c r="Y20" i="20"/>
  <c r="AF20" i="20"/>
  <c r="AN20" i="20"/>
  <c r="P8" i="12"/>
  <c r="P9" i="12" s="1"/>
  <c r="P10" i="12" s="1"/>
  <c r="AB8" i="12"/>
  <c r="AB9" i="12" s="1"/>
  <c r="AJ20" i="12"/>
  <c r="AJ8" i="12"/>
  <c r="AV8" i="12"/>
  <c r="AV9" i="12" s="1"/>
  <c r="Z20" i="20"/>
  <c r="AG20" i="20"/>
  <c r="AO20" i="20"/>
  <c r="J8" i="12"/>
  <c r="Q20" i="12"/>
  <c r="Q8" i="12"/>
  <c r="W8" i="12"/>
  <c r="W9" i="12" s="1"/>
  <c r="AC20" i="12"/>
  <c r="AC8" i="12"/>
  <c r="AK20" i="12"/>
  <c r="AK8" i="12"/>
  <c r="AR8" i="12"/>
  <c r="AR9" i="12" s="1"/>
  <c r="AW8" i="12"/>
  <c r="AA20" i="20"/>
  <c r="AH20" i="20"/>
  <c r="AP20" i="20"/>
  <c r="K20" i="12"/>
  <c r="K8" i="12"/>
  <c r="K9" i="12" s="1"/>
  <c r="K10" i="12" s="1"/>
  <c r="R20" i="12"/>
  <c r="R8" i="12"/>
  <c r="R9" i="12" s="1"/>
  <c r="X8" i="12"/>
  <c r="X9" i="12" s="1"/>
  <c r="AD8" i="12"/>
  <c r="AL8" i="12"/>
  <c r="AX8" i="12"/>
  <c r="M20" i="20"/>
  <c r="T20" i="20"/>
  <c r="L8" i="12"/>
  <c r="L9" i="12" s="1"/>
  <c r="L10" i="12" s="1"/>
  <c r="S8" i="12"/>
  <c r="Y8" i="12"/>
  <c r="AE8" i="12"/>
  <c r="AM8" i="12"/>
  <c r="AS8" i="12"/>
  <c r="F20" i="20"/>
  <c r="N20" i="20"/>
  <c r="F20" i="12"/>
  <c r="F8" i="12"/>
  <c r="M8" i="12"/>
  <c r="AF8" i="12"/>
  <c r="AN8" i="12"/>
  <c r="AN9" i="12" s="1"/>
  <c r="G20" i="20"/>
  <c r="V20" i="20"/>
  <c r="AO15" i="20" l="1"/>
  <c r="AZ15" i="20"/>
  <c r="AP15" i="34"/>
  <c r="BE15" i="33"/>
  <c r="BL13" i="34"/>
  <c r="BL14" i="34" s="1"/>
  <c r="S14" i="34"/>
  <c r="S15" i="34" s="1"/>
  <c r="L14" i="35"/>
  <c r="L15" i="35" s="1"/>
  <c r="L16" i="35" s="1"/>
  <c r="J15" i="35"/>
  <c r="J16" i="35" s="1"/>
  <c r="J17" i="35" s="1"/>
  <c r="AQ16" i="35"/>
  <c r="P15" i="35"/>
  <c r="P16" i="35" s="1"/>
  <c r="AU14" i="35"/>
  <c r="AU15" i="35" s="1"/>
  <c r="U14" i="35"/>
  <c r="U15" i="35" s="1"/>
  <c r="AU13" i="34"/>
  <c r="AU14" i="34" s="1"/>
  <c r="AX13" i="34"/>
  <c r="AX14" i="34" s="1"/>
  <c r="F12" i="34"/>
  <c r="F13" i="34" s="1"/>
  <c r="AK16" i="34"/>
  <c r="AO13" i="34"/>
  <c r="AO14" i="34" s="1"/>
  <c r="AP15" i="35"/>
  <c r="AP16" i="35" s="1"/>
  <c r="G12" i="35"/>
  <c r="BE14" i="35"/>
  <c r="BJ13" i="35"/>
  <c r="AG16" i="35"/>
  <c r="AG17" i="35" s="1"/>
  <c r="AM15" i="35"/>
  <c r="AM16" i="35" s="1"/>
  <c r="AM17" i="35" s="1"/>
  <c r="AS12" i="35"/>
  <c r="BD15" i="35"/>
  <c r="AY13" i="35"/>
  <c r="AY14" i="35" s="1"/>
  <c r="F15" i="35"/>
  <c r="S14" i="35"/>
  <c r="AC15" i="35"/>
  <c r="AC16" i="35" s="1"/>
  <c r="BL14" i="35"/>
  <c r="BM13" i="35"/>
  <c r="BM14" i="35" s="1"/>
  <c r="R13" i="35"/>
  <c r="AR13" i="35"/>
  <c r="AR14" i="35" s="1"/>
  <c r="T13" i="35"/>
  <c r="AV15" i="35"/>
  <c r="AT12" i="35"/>
  <c r="AT13" i="35" s="1"/>
  <c r="AT14" i="35" s="1"/>
  <c r="BH13" i="35"/>
  <c r="BB13" i="35"/>
  <c r="AL14" i="35"/>
  <c r="AO13" i="35"/>
  <c r="AO14" i="35" s="1"/>
  <c r="M12" i="35"/>
  <c r="Q15" i="35"/>
  <c r="X16" i="35"/>
  <c r="N12" i="35"/>
  <c r="AQ17" i="35"/>
  <c r="W12" i="35"/>
  <c r="AW16" i="35"/>
  <c r="O14" i="35"/>
  <c r="AF15" i="35"/>
  <c r="AF16" i="35" s="1"/>
  <c r="AJ14" i="35"/>
  <c r="AJ15" i="35" s="1"/>
  <c r="AK12" i="35"/>
  <c r="BA12" i="35"/>
  <c r="AI15" i="35"/>
  <c r="AB16" i="35"/>
  <c r="AE12" i="35"/>
  <c r="AE13" i="35" s="1"/>
  <c r="BG13" i="35"/>
  <c r="BG14" i="35" s="1"/>
  <c r="AZ14" i="35"/>
  <c r="BI13" i="35"/>
  <c r="AN15" i="35"/>
  <c r="AN16" i="35" s="1"/>
  <c r="BC13" i="35"/>
  <c r="BK12" i="35"/>
  <c r="Z13" i="35"/>
  <c r="AD12" i="35"/>
  <c r="V14" i="35"/>
  <c r="AH13" i="35"/>
  <c r="H14" i="35"/>
  <c r="AA13" i="35"/>
  <c r="AA14" i="35" s="1"/>
  <c r="AA15" i="35" s="1"/>
  <c r="K14" i="35"/>
  <c r="K15" i="35" s="1"/>
  <c r="BF15" i="35"/>
  <c r="I13" i="35"/>
  <c r="Y13" i="35"/>
  <c r="AX13" i="35"/>
  <c r="AX14" i="35" s="1"/>
  <c r="AN15" i="34"/>
  <c r="AR16" i="34"/>
  <c r="AZ15" i="34"/>
  <c r="AZ16" i="34" s="1"/>
  <c r="J14" i="34"/>
  <c r="J15" i="34" s="1"/>
  <c r="AS14" i="34"/>
  <c r="AS15" i="34" s="1"/>
  <c r="N13" i="34"/>
  <c r="N14" i="34" s="1"/>
  <c r="BD13" i="34"/>
  <c r="BF14" i="34"/>
  <c r="R12" i="34"/>
  <c r="Y16" i="34"/>
  <c r="Y17" i="34" s="1"/>
  <c r="AQ14" i="34"/>
  <c r="AQ15" i="34" s="1"/>
  <c r="AM12" i="34"/>
  <c r="AM13" i="34" s="1"/>
  <c r="AM14" i="34" s="1"/>
  <c r="BJ13" i="34"/>
  <c r="BG14" i="34"/>
  <c r="P14" i="34"/>
  <c r="AE13" i="34"/>
  <c r="AE14" i="34" s="1"/>
  <c r="AE15" i="34" s="1"/>
  <c r="BB13" i="34"/>
  <c r="BB14" i="34" s="1"/>
  <c r="AV13" i="34"/>
  <c r="AV14" i="34" s="1"/>
  <c r="BK13" i="34"/>
  <c r="BK14" i="34" s="1"/>
  <c r="AD12" i="34"/>
  <c r="AD13" i="34" s="1"/>
  <c r="M14" i="34"/>
  <c r="T14" i="34"/>
  <c r="T15" i="34" s="1"/>
  <c r="T16" i="34" s="1"/>
  <c r="AC16" i="34"/>
  <c r="AP16" i="34"/>
  <c r="AJ13" i="34"/>
  <c r="AH13" i="34"/>
  <c r="AH14" i="34" s="1"/>
  <c r="AI13" i="34"/>
  <c r="AI14" i="34" s="1"/>
  <c r="H14" i="34"/>
  <c r="AY13" i="34"/>
  <c r="AY14" i="34" s="1"/>
  <c r="AG13" i="34"/>
  <c r="AB15" i="34"/>
  <c r="L16" i="34"/>
  <c r="L17" i="34" s="1"/>
  <c r="U16" i="34"/>
  <c r="AT14" i="34"/>
  <c r="AT15" i="34" s="1"/>
  <c r="AF14" i="34"/>
  <c r="AF15" i="34" s="1"/>
  <c r="AF16" i="34" s="1"/>
  <c r="AO15" i="34"/>
  <c r="AL13" i="34"/>
  <c r="X13" i="34"/>
  <c r="Q13" i="34"/>
  <c r="AR17" i="34"/>
  <c r="Z14" i="34"/>
  <c r="BM12" i="34"/>
  <c r="V13" i="34"/>
  <c r="K13" i="34"/>
  <c r="K14" i="34" s="1"/>
  <c r="AA16" i="34"/>
  <c r="I13" i="34"/>
  <c r="O16" i="34"/>
  <c r="G13" i="34"/>
  <c r="BC12" i="34"/>
  <c r="AJ14" i="34"/>
  <c r="AJ15" i="34" s="1"/>
  <c r="W15" i="34"/>
  <c r="P15" i="34"/>
  <c r="BI18" i="34"/>
  <c r="BI19" i="34" s="1"/>
  <c r="BI20" i="34" s="1"/>
  <c r="BA16" i="34"/>
  <c r="AW12" i="34"/>
  <c r="BH13" i="34"/>
  <c r="BH14" i="34" s="1"/>
  <c r="AN16" i="34"/>
  <c r="AN17" i="34" s="1"/>
  <c r="BE13" i="34"/>
  <c r="AU12" i="33"/>
  <c r="AU13" i="33" s="1"/>
  <c r="AY15" i="33"/>
  <c r="AY16" i="33" s="1"/>
  <c r="AY17" i="33" s="1"/>
  <c r="I15" i="33"/>
  <c r="AM12" i="33"/>
  <c r="AJ19" i="33"/>
  <c r="BD14" i="33"/>
  <c r="BD15" i="33" s="1"/>
  <c r="BD16" i="33" s="1"/>
  <c r="AX13" i="33"/>
  <c r="AX14" i="33" s="1"/>
  <c r="AX15" i="33" s="1"/>
  <c r="AX16" i="33" s="1"/>
  <c r="P13" i="33"/>
  <c r="P14" i="33" s="1"/>
  <c r="P15" i="33" s="1"/>
  <c r="Y14" i="33"/>
  <c r="BK11" i="33"/>
  <c r="I16" i="33"/>
  <c r="U14" i="33"/>
  <c r="U15" i="33" s="1"/>
  <c r="U16" i="33" s="1"/>
  <c r="J15" i="33"/>
  <c r="J16" i="33" s="1"/>
  <c r="X12" i="33"/>
  <c r="AN11" i="33"/>
  <c r="R14" i="33"/>
  <c r="H14" i="33"/>
  <c r="H15" i="33" s="1"/>
  <c r="AL15" i="33"/>
  <c r="AL16" i="33" s="1"/>
  <c r="AQ18" i="33"/>
  <c r="AQ19" i="33" s="1"/>
  <c r="AF15" i="33"/>
  <c r="BH12" i="33"/>
  <c r="BH13" i="33" s="1"/>
  <c r="AO15" i="33"/>
  <c r="AO16" i="33" s="1"/>
  <c r="G15" i="33"/>
  <c r="G16" i="33" s="1"/>
  <c r="BA13" i="33"/>
  <c r="BA14" i="33" s="1"/>
  <c r="BB13" i="33"/>
  <c r="BM19" i="33"/>
  <c r="AT14" i="33"/>
  <c r="AT15" i="33" s="1"/>
  <c r="BI12" i="33"/>
  <c r="BI13" i="33" s="1"/>
  <c r="AJ20" i="33"/>
  <c r="BL15" i="33"/>
  <c r="AA15" i="33"/>
  <c r="K14" i="33"/>
  <c r="BF14" i="33"/>
  <c r="BF15" i="33" s="1"/>
  <c r="AP14" i="33"/>
  <c r="O15" i="33"/>
  <c r="O16" i="33" s="1"/>
  <c r="O17" i="33" s="1"/>
  <c r="AI13" i="33"/>
  <c r="N13" i="33"/>
  <c r="N14" i="33" s="1"/>
  <c r="AH14" i="33"/>
  <c r="AS13" i="33"/>
  <c r="AS14" i="33" s="1"/>
  <c r="BJ16" i="33"/>
  <c r="AB17" i="33"/>
  <c r="AB18" i="33" s="1"/>
  <c r="AB19" i="33" s="1"/>
  <c r="AV14" i="33"/>
  <c r="M13" i="33"/>
  <c r="M14" i="33" s="1"/>
  <c r="M15" i="33" s="1"/>
  <c r="AG16" i="33"/>
  <c r="AE15" i="33"/>
  <c r="AE16" i="33" s="1"/>
  <c r="AW18" i="33"/>
  <c r="BE16" i="33"/>
  <c r="AC14" i="33"/>
  <c r="AD12" i="33"/>
  <c r="L16" i="33"/>
  <c r="S14" i="33"/>
  <c r="AZ16" i="33"/>
  <c r="AZ17" i="33" s="1"/>
  <c r="AZ18" i="33" s="1"/>
  <c r="T16" i="33"/>
  <c r="BG17" i="33"/>
  <c r="V12" i="33"/>
  <c r="Z15" i="33"/>
  <c r="AR16" i="33"/>
  <c r="AR17" i="33" s="1"/>
  <c r="BC15" i="33"/>
  <c r="AK16" i="33"/>
  <c r="AK17" i="33" s="1"/>
  <c r="AF16" i="33"/>
  <c r="Q18" i="33"/>
  <c r="Q19" i="33" s="1"/>
  <c r="Q20" i="33" s="1"/>
  <c r="W16" i="33"/>
  <c r="F13" i="33"/>
  <c r="F14" i="33" s="1"/>
  <c r="AU17" i="20"/>
  <c r="AA14" i="20"/>
  <c r="AA15" i="20" s="1"/>
  <c r="G15" i="20"/>
  <c r="G16" i="20" s="1"/>
  <c r="G17" i="20" s="1"/>
  <c r="N13" i="20"/>
  <c r="N14" i="20" s="1"/>
  <c r="AO16" i="20"/>
  <c r="AO17" i="20" s="1"/>
  <c r="Y14" i="20"/>
  <c r="Y15" i="20" s="1"/>
  <c r="Y16" i="20" s="1"/>
  <c r="AI15" i="20"/>
  <c r="AI16" i="20" s="1"/>
  <c r="Z14" i="20"/>
  <c r="Z15" i="20" s="1"/>
  <c r="Z16" i="20" s="1"/>
  <c r="Z17" i="20" s="1"/>
  <c r="BM13" i="20"/>
  <c r="BM14" i="20" s="1"/>
  <c r="BC14" i="20"/>
  <c r="AW14" i="20"/>
  <c r="AW15" i="20" s="1"/>
  <c r="I14" i="20"/>
  <c r="U15" i="20"/>
  <c r="U16" i="20" s="1"/>
  <c r="AP12" i="20"/>
  <c r="F14" i="20"/>
  <c r="F15" i="20" s="1"/>
  <c r="BJ15" i="20"/>
  <c r="AL16" i="20"/>
  <c r="AL17" i="20" s="1"/>
  <c r="AE14" i="20"/>
  <c r="AE15" i="20" s="1"/>
  <c r="BK13" i="20"/>
  <c r="BK14" i="20" s="1"/>
  <c r="BK15" i="20" s="1"/>
  <c r="BL12" i="20"/>
  <c r="BL13" i="20" s="1"/>
  <c r="BL14" i="20" s="1"/>
  <c r="Q12" i="20"/>
  <c r="W13" i="20"/>
  <c r="W14" i="20" s="1"/>
  <c r="AF13" i="20"/>
  <c r="AC13" i="20"/>
  <c r="AC14" i="20" s="1"/>
  <c r="AC15" i="20" s="1"/>
  <c r="X14" i="20"/>
  <c r="O12" i="20"/>
  <c r="O13" i="20" s="1"/>
  <c r="BE16" i="20"/>
  <c r="BE17" i="20" s="1"/>
  <c r="AH13" i="20"/>
  <c r="AH14" i="20" s="1"/>
  <c r="AY16" i="20"/>
  <c r="AY17" i="20" s="1"/>
  <c r="BG15" i="20"/>
  <c r="T16" i="20"/>
  <c r="T17" i="20" s="1"/>
  <c r="AG13" i="20"/>
  <c r="AG14" i="20" s="1"/>
  <c r="AG15" i="20" s="1"/>
  <c r="AD13" i="20"/>
  <c r="AM12" i="20"/>
  <c r="AX13" i="20"/>
  <c r="AX14" i="20" s="1"/>
  <c r="H13" i="20"/>
  <c r="AN13" i="20"/>
  <c r="AN14" i="20" s="1"/>
  <c r="J13" i="20"/>
  <c r="J14" i="20" s="1"/>
  <c r="AT15" i="20"/>
  <c r="AT16" i="20" s="1"/>
  <c r="AT17" i="20" s="1"/>
  <c r="AQ13" i="20"/>
  <c r="AQ14" i="20" s="1"/>
  <c r="K15" i="20"/>
  <c r="BA12" i="20"/>
  <c r="BD16" i="20"/>
  <c r="BD17" i="20" s="1"/>
  <c r="BI12" i="20"/>
  <c r="BI13" i="20" s="1"/>
  <c r="AS15" i="20"/>
  <c r="AS16" i="20" s="1"/>
  <c r="AV14" i="20"/>
  <c r="BB15" i="20"/>
  <c r="BB16" i="20" s="1"/>
  <c r="BB17" i="20" s="1"/>
  <c r="AZ16" i="20"/>
  <c r="AZ17" i="20" s="1"/>
  <c r="M12" i="20"/>
  <c r="AJ17" i="20"/>
  <c r="R14" i="20"/>
  <c r="AK13" i="20"/>
  <c r="AK14" i="20" s="1"/>
  <c r="L15" i="20"/>
  <c r="L16" i="20" s="1"/>
  <c r="BF12" i="12"/>
  <c r="BF13" i="12" s="1"/>
  <c r="BI14" i="12"/>
  <c r="BI15" i="12" s="1"/>
  <c r="BL15" i="12"/>
  <c r="BK13" i="12"/>
  <c r="BG13" i="12"/>
  <c r="BH11" i="12"/>
  <c r="BD13" i="12"/>
  <c r="BD14" i="12" s="1"/>
  <c r="BD15" i="12" s="1"/>
  <c r="BM12" i="12"/>
  <c r="BM13" i="12" s="1"/>
  <c r="BJ14" i="12"/>
  <c r="BJ15" i="12" s="1"/>
  <c r="BE15" i="12"/>
  <c r="BC12" i="12"/>
  <c r="BC13" i="12" s="1"/>
  <c r="BC14" i="12" s="1"/>
  <c r="AZ12" i="12"/>
  <c r="AY11" i="12"/>
  <c r="AY12" i="12" s="1"/>
  <c r="BA11" i="12"/>
  <c r="BB10" i="12"/>
  <c r="BB11" i="12" s="1"/>
  <c r="AI9" i="12"/>
  <c r="AI10" i="12" s="1"/>
  <c r="S9" i="12"/>
  <c r="S10" i="12" s="1"/>
  <c r="K11" i="12"/>
  <c r="K12" i="12" s="1"/>
  <c r="K13" i="12" s="1"/>
  <c r="K14" i="12" s="1"/>
  <c r="AU10" i="12"/>
  <c r="AU11" i="12" s="1"/>
  <c r="AP10" i="12"/>
  <c r="AP11" i="12" s="1"/>
  <c r="AP12" i="12" s="1"/>
  <c r="AP13" i="12" s="1"/>
  <c r="T10" i="12"/>
  <c r="T11" i="12" s="1"/>
  <c r="T12" i="12" s="1"/>
  <c r="AE9" i="12"/>
  <c r="AE10" i="12" s="1"/>
  <c r="Y9" i="12"/>
  <c r="X10" i="12"/>
  <c r="AR10" i="12"/>
  <c r="W10" i="12"/>
  <c r="W11" i="12" s="1"/>
  <c r="W12" i="12" s="1"/>
  <c r="AT9" i="12"/>
  <c r="AN10" i="12"/>
  <c r="AS9" i="12"/>
  <c r="AM9" i="12"/>
  <c r="AM10" i="12" s="1"/>
  <c r="R10" i="12"/>
  <c r="AW9" i="12"/>
  <c r="AK9" i="12"/>
  <c r="AC9" i="12"/>
  <c r="AC10" i="12" s="1"/>
  <c r="AC11" i="12" s="1"/>
  <c r="AH9" i="12"/>
  <c r="AO9" i="12"/>
  <c r="AO10" i="12" s="1"/>
  <c r="L11" i="12"/>
  <c r="L12" i="12" s="1"/>
  <c r="AF9" i="12"/>
  <c r="F9" i="12"/>
  <c r="AL9" i="12"/>
  <c r="AD9" i="12"/>
  <c r="AV10" i="12"/>
  <c r="V9" i="12"/>
  <c r="V10" i="12" s="1"/>
  <c r="I9" i="12"/>
  <c r="U9" i="12"/>
  <c r="AG9" i="12"/>
  <c r="M9" i="12"/>
  <c r="M10" i="12" s="1"/>
  <c r="AX9" i="12"/>
  <c r="Q9" i="12"/>
  <c r="AJ9" i="12"/>
  <c r="AJ10" i="12" s="1"/>
  <c r="AB10" i="12"/>
  <c r="AA10" i="12"/>
  <c r="AA11" i="12" s="1"/>
  <c r="AA12" i="12" s="1"/>
  <c r="O9" i="12"/>
  <c r="O10" i="12" s="1"/>
  <c r="H9" i="12"/>
  <c r="Z9" i="12"/>
  <c r="N9" i="12"/>
  <c r="N10" i="12" s="1"/>
  <c r="J9" i="12"/>
  <c r="P11" i="12"/>
  <c r="AQ10" i="12"/>
  <c r="G9" i="12"/>
  <c r="AE14" i="35" l="1"/>
  <c r="AK17" i="34"/>
  <c r="AK18" i="34" s="1"/>
  <c r="AK19" i="34" s="1"/>
  <c r="N15" i="20"/>
  <c r="AX15" i="34"/>
  <c r="BL15" i="34"/>
  <c r="BL16" i="34" s="1"/>
  <c r="BL17" i="34" s="1"/>
  <c r="I17" i="33"/>
  <c r="I18" i="33" s="1"/>
  <c r="AT15" i="35"/>
  <c r="AT16" i="35" s="1"/>
  <c r="L17" i="35"/>
  <c r="L18" i="35" s="1"/>
  <c r="U16" i="35"/>
  <c r="U17" i="35" s="1"/>
  <c r="AU16" i="35"/>
  <c r="AU17" i="35" s="1"/>
  <c r="BB14" i="35"/>
  <c r="BB15" i="35" s="1"/>
  <c r="BB16" i="35" s="1"/>
  <c r="BB17" i="35" s="1"/>
  <c r="BK15" i="34"/>
  <c r="BK16" i="34" s="1"/>
  <c r="BK17" i="34" s="1"/>
  <c r="BK18" i="34" s="1"/>
  <c r="AU15" i="34"/>
  <c r="F14" i="34"/>
  <c r="F15" i="34" s="1"/>
  <c r="AH15" i="34"/>
  <c r="AH16" i="34" s="1"/>
  <c r="AQ16" i="34"/>
  <c r="AQ17" i="34" s="1"/>
  <c r="AO16" i="34"/>
  <c r="AO17" i="34" s="1"/>
  <c r="AS16" i="34"/>
  <c r="AS17" i="34" s="1"/>
  <c r="AS18" i="34" s="1"/>
  <c r="BB15" i="34"/>
  <c r="V15" i="35"/>
  <c r="Y14" i="35"/>
  <c r="Y15" i="35" s="1"/>
  <c r="Y16" i="35" s="1"/>
  <c r="AN17" i="35"/>
  <c r="AR15" i="35"/>
  <c r="H15" i="35"/>
  <c r="J18" i="35"/>
  <c r="BF16" i="35"/>
  <c r="BF17" i="35" s="1"/>
  <c r="BK13" i="35"/>
  <c r="BK14" i="35" s="1"/>
  <c r="BK15" i="35" s="1"/>
  <c r="BC14" i="35"/>
  <c r="AX15" i="35"/>
  <c r="AF17" i="35"/>
  <c r="BG15" i="35"/>
  <c r="BG16" i="35" s="1"/>
  <c r="W13" i="35"/>
  <c r="T14" i="35"/>
  <c r="T15" i="35" s="1"/>
  <c r="AM18" i="35"/>
  <c r="G13" i="35"/>
  <c r="AH14" i="35"/>
  <c r="AH15" i="35" s="1"/>
  <c r="N13" i="35"/>
  <c r="N14" i="35" s="1"/>
  <c r="BH14" i="35"/>
  <c r="BH15" i="35" s="1"/>
  <c r="BD16" i="35"/>
  <c r="BD17" i="35" s="1"/>
  <c r="BJ14" i="35"/>
  <c r="BJ15" i="35" s="1"/>
  <c r="AG18" i="35"/>
  <c r="AG19" i="35" s="1"/>
  <c r="O15" i="35"/>
  <c r="I14" i="35"/>
  <c r="I15" i="35" s="1"/>
  <c r="AA16" i="35"/>
  <c r="F16" i="35"/>
  <c r="Z14" i="35"/>
  <c r="AN18" i="35"/>
  <c r="BA13" i="35"/>
  <c r="AJ16" i="35"/>
  <c r="AI16" i="35"/>
  <c r="P17" i="35"/>
  <c r="P18" i="35" s="1"/>
  <c r="AO15" i="35"/>
  <c r="AZ15" i="35"/>
  <c r="AV16" i="35"/>
  <c r="S15" i="35"/>
  <c r="AY15" i="35"/>
  <c r="AE15" i="35"/>
  <c r="AE16" i="35" s="1"/>
  <c r="AW17" i="35"/>
  <c r="R14" i="35"/>
  <c r="BM15" i="35"/>
  <c r="Q16" i="35"/>
  <c r="AC17" i="35"/>
  <c r="AC18" i="35" s="1"/>
  <c r="AK13" i="35"/>
  <c r="AK14" i="35" s="1"/>
  <c r="AL15" i="35"/>
  <c r="BE15" i="35"/>
  <c r="BE16" i="35" s="1"/>
  <c r="AP17" i="35"/>
  <c r="AP18" i="35" s="1"/>
  <c r="AQ18" i="35"/>
  <c r="O16" i="35"/>
  <c r="AD13" i="35"/>
  <c r="AB17" i="35"/>
  <c r="BI14" i="35"/>
  <c r="BI15" i="35" s="1"/>
  <c r="K16" i="35"/>
  <c r="K17" i="35" s="1"/>
  <c r="X17" i="35"/>
  <c r="M13" i="35"/>
  <c r="M14" i="35" s="1"/>
  <c r="BL15" i="35"/>
  <c r="AS13" i="35"/>
  <c r="BB16" i="34"/>
  <c r="BI21" i="34"/>
  <c r="BI22" i="34" s="1"/>
  <c r="BI23" i="34" s="1"/>
  <c r="AM15" i="34"/>
  <c r="AM16" i="34" s="1"/>
  <c r="V14" i="34"/>
  <c r="W16" i="34"/>
  <c r="H15" i="34"/>
  <c r="AP17" i="34"/>
  <c r="AP18" i="34" s="1"/>
  <c r="AF17" i="34"/>
  <c r="T17" i="34"/>
  <c r="AZ17" i="34"/>
  <c r="L18" i="34"/>
  <c r="L19" i="34" s="1"/>
  <c r="BC13" i="34"/>
  <c r="K15" i="34"/>
  <c r="K16" i="34" s="1"/>
  <c r="AI15" i="34"/>
  <c r="AI16" i="34" s="1"/>
  <c r="AD14" i="34"/>
  <c r="AV15" i="34"/>
  <c r="AA17" i="34"/>
  <c r="AA18" i="34" s="1"/>
  <c r="AT16" i="34"/>
  <c r="AT17" i="34" s="1"/>
  <c r="BG15" i="34"/>
  <c r="BG16" i="34" s="1"/>
  <c r="AX16" i="34"/>
  <c r="J16" i="34"/>
  <c r="AC17" i="34"/>
  <c r="AJ16" i="34"/>
  <c r="AJ17" i="34" s="1"/>
  <c r="BD14" i="34"/>
  <c r="AW13" i="34"/>
  <c r="AY15" i="34"/>
  <c r="AY16" i="34" s="1"/>
  <c r="Z15" i="34"/>
  <c r="Z16" i="34" s="1"/>
  <c r="BA17" i="34"/>
  <c r="BA18" i="34" s="1"/>
  <c r="I14" i="34"/>
  <c r="BJ14" i="34"/>
  <c r="Q14" i="34"/>
  <c r="AN18" i="34"/>
  <c r="N15" i="34"/>
  <c r="BM13" i="34"/>
  <c r="BM14" i="34" s="1"/>
  <c r="Y18" i="34"/>
  <c r="Y19" i="34" s="1"/>
  <c r="AE16" i="34"/>
  <c r="AE17" i="34" s="1"/>
  <c r="G14" i="34"/>
  <c r="G15" i="34" s="1"/>
  <c r="U17" i="34"/>
  <c r="P16" i="34"/>
  <c r="AG14" i="34"/>
  <c r="R13" i="34"/>
  <c r="R14" i="34" s="1"/>
  <c r="R15" i="34" s="1"/>
  <c r="BF15" i="34"/>
  <c r="BH15" i="34"/>
  <c r="BH16" i="34" s="1"/>
  <c r="AR18" i="34"/>
  <c r="AR19" i="34" s="1"/>
  <c r="AB16" i="34"/>
  <c r="AB17" i="34" s="1"/>
  <c r="S16" i="34"/>
  <c r="S17" i="34" s="1"/>
  <c r="BE14" i="34"/>
  <c r="X14" i="34"/>
  <c r="O17" i="34"/>
  <c r="AL14" i="34"/>
  <c r="AU16" i="34"/>
  <c r="M15" i="34"/>
  <c r="I19" i="33"/>
  <c r="I20" i="33" s="1"/>
  <c r="AU14" i="33"/>
  <c r="AU15" i="33" s="1"/>
  <c r="AM13" i="33"/>
  <c r="AM14" i="33" s="1"/>
  <c r="R15" i="33"/>
  <c r="BK12" i="33"/>
  <c r="Y15" i="33"/>
  <c r="BI14" i="33"/>
  <c r="BI15" i="33" s="1"/>
  <c r="BI16" i="33" s="1"/>
  <c r="BI17" i="33" s="1"/>
  <c r="AE17" i="33"/>
  <c r="AE18" i="33" s="1"/>
  <c r="AE19" i="33" s="1"/>
  <c r="J17" i="33"/>
  <c r="AX17" i="33"/>
  <c r="AX18" i="33" s="1"/>
  <c r="H16" i="33"/>
  <c r="H17" i="33" s="1"/>
  <c r="H18" i="33" s="1"/>
  <c r="BH14" i="33"/>
  <c r="BH15" i="33" s="1"/>
  <c r="AQ20" i="33"/>
  <c r="AQ21" i="33" s="1"/>
  <c r="AO17" i="33"/>
  <c r="BD17" i="33"/>
  <c r="BD18" i="33" s="1"/>
  <c r="AN12" i="33"/>
  <c r="AN13" i="33" s="1"/>
  <c r="BJ17" i="33"/>
  <c r="BJ18" i="33" s="1"/>
  <c r="AJ21" i="33"/>
  <c r="AJ22" i="33" s="1"/>
  <c r="X13" i="33"/>
  <c r="X14" i="33" s="1"/>
  <c r="G17" i="33"/>
  <c r="Q21" i="33"/>
  <c r="Q22" i="33" s="1"/>
  <c r="AH15" i="33"/>
  <c r="M16" i="33"/>
  <c r="M17" i="33" s="1"/>
  <c r="Z16" i="33"/>
  <c r="Z17" i="33" s="1"/>
  <c r="AG17" i="33"/>
  <c r="AK18" i="33"/>
  <c r="AK19" i="33" s="1"/>
  <c r="AK20" i="33" s="1"/>
  <c r="V13" i="33"/>
  <c r="V14" i="33" s="1"/>
  <c r="L17" i="33"/>
  <c r="L18" i="33" s="1"/>
  <c r="AP15" i="33"/>
  <c r="AP16" i="33" s="1"/>
  <c r="BF16" i="33"/>
  <c r="AI14" i="33"/>
  <c r="AY18" i="33"/>
  <c r="N15" i="33"/>
  <c r="N16" i="33" s="1"/>
  <c r="BM20" i="33"/>
  <c r="BM21" i="33" s="1"/>
  <c r="W17" i="33"/>
  <c r="W18" i="33" s="1"/>
  <c r="AW19" i="33"/>
  <c r="AW20" i="33" s="1"/>
  <c r="AL17" i="33"/>
  <c r="AL18" i="33" s="1"/>
  <c r="T17" i="33"/>
  <c r="T18" i="33" s="1"/>
  <c r="BL16" i="33"/>
  <c r="AT16" i="33"/>
  <c r="AT17" i="33" s="1"/>
  <c r="BB14" i="33"/>
  <c r="BA15" i="33"/>
  <c r="BC16" i="33"/>
  <c r="AB20" i="33"/>
  <c r="AB21" i="33" s="1"/>
  <c r="AD13" i="33"/>
  <c r="S15" i="33"/>
  <c r="O18" i="33"/>
  <c r="AF17" i="33"/>
  <c r="AF18" i="33" s="1"/>
  <c r="AZ19" i="33"/>
  <c r="BE17" i="33"/>
  <c r="K15" i="33"/>
  <c r="AV15" i="33"/>
  <c r="AS15" i="33"/>
  <c r="P16" i="33"/>
  <c r="U17" i="33"/>
  <c r="AC15" i="33"/>
  <c r="AC16" i="33" s="1"/>
  <c r="AR18" i="33"/>
  <c r="BG18" i="33"/>
  <c r="AA16" i="33"/>
  <c r="F15" i="33"/>
  <c r="BC15" i="20"/>
  <c r="BC16" i="20" s="1"/>
  <c r="BC17" i="20" s="1"/>
  <c r="BI14" i="20"/>
  <c r="AI17" i="20"/>
  <c r="N16" i="20"/>
  <c r="N17" i="20" s="1"/>
  <c r="AW16" i="20"/>
  <c r="AW17" i="20" s="1"/>
  <c r="BM15" i="20"/>
  <c r="BM16" i="20" s="1"/>
  <c r="AG16" i="20"/>
  <c r="AG17" i="20" s="1"/>
  <c r="AA16" i="20"/>
  <c r="AA17" i="20" s="1"/>
  <c r="BL15" i="20"/>
  <c r="BL16" i="20" s="1"/>
  <c r="BL17" i="20" s="1"/>
  <c r="F16" i="20"/>
  <c r="F17" i="20" s="1"/>
  <c r="AX15" i="20"/>
  <c r="AX16" i="20" s="1"/>
  <c r="K16" i="20"/>
  <c r="K17" i="20" s="1"/>
  <c r="H14" i="20"/>
  <c r="H15" i="20" s="1"/>
  <c r="H16" i="20" s="1"/>
  <c r="Q13" i="20"/>
  <c r="AQ15" i="20"/>
  <c r="AQ16" i="20" s="1"/>
  <c r="AS17" i="20"/>
  <c r="I15" i="20"/>
  <c r="I16" i="20" s="1"/>
  <c r="L17" i="20"/>
  <c r="AF14" i="20"/>
  <c r="BA13" i="20"/>
  <c r="BG16" i="20"/>
  <c r="BG17" i="20" s="1"/>
  <c r="AP13" i="20"/>
  <c r="AP14" i="20" s="1"/>
  <c r="X15" i="20"/>
  <c r="W15" i="20"/>
  <c r="AN15" i="20"/>
  <c r="AN16" i="20" s="1"/>
  <c r="AN17" i="20" s="1"/>
  <c r="J15" i="20"/>
  <c r="J16" i="20" s="1"/>
  <c r="AD14" i="20"/>
  <c r="AD15" i="20" s="1"/>
  <c r="U17" i="20"/>
  <c r="Y17" i="20"/>
  <c r="AE16" i="20"/>
  <c r="AE17" i="20" s="1"/>
  <c r="AK15" i="20"/>
  <c r="AK16" i="20" s="1"/>
  <c r="AK17" i="20" s="1"/>
  <c r="O14" i="20"/>
  <c r="AC16" i="20"/>
  <c r="AC17" i="20" s="1"/>
  <c r="BI15" i="20"/>
  <c r="BI16" i="20" s="1"/>
  <c r="BI17" i="20" s="1"/>
  <c r="R15" i="20"/>
  <c r="R16" i="20" s="1"/>
  <c r="M13" i="20"/>
  <c r="AH15" i="20"/>
  <c r="AH16" i="20" s="1"/>
  <c r="BK16" i="20"/>
  <c r="BK17" i="20" s="1"/>
  <c r="AV15" i="20"/>
  <c r="BJ16" i="20"/>
  <c r="BJ17" i="20" s="1"/>
  <c r="AM13" i="20"/>
  <c r="BF14" i="12"/>
  <c r="BF15" i="12" s="1"/>
  <c r="BI16" i="12"/>
  <c r="BI17" i="12" s="1"/>
  <c r="BE16" i="12"/>
  <c r="BE17" i="12" s="1"/>
  <c r="BM14" i="12"/>
  <c r="BL16" i="12"/>
  <c r="BL17" i="12" s="1"/>
  <c r="BJ16" i="12"/>
  <c r="BJ17" i="12" s="1"/>
  <c r="BK14" i="12"/>
  <c r="BD16" i="12"/>
  <c r="BD17" i="12" s="1"/>
  <c r="BH12" i="12"/>
  <c r="BG14" i="12"/>
  <c r="BG15" i="12" s="1"/>
  <c r="AI11" i="12"/>
  <c r="AI12" i="12" s="1"/>
  <c r="AI13" i="12" s="1"/>
  <c r="AZ13" i="12"/>
  <c r="BC15" i="12"/>
  <c r="BA12" i="12"/>
  <c r="BB12" i="12"/>
  <c r="BB13" i="12" s="1"/>
  <c r="AY13" i="12"/>
  <c r="AY14" i="12" s="1"/>
  <c r="S11" i="12"/>
  <c r="S12" i="12" s="1"/>
  <c r="AO11" i="12"/>
  <c r="AO12" i="12" s="1"/>
  <c r="AH10" i="12"/>
  <c r="AH11" i="12" s="1"/>
  <c r="AH12" i="12" s="1"/>
  <c r="V11" i="12"/>
  <c r="V12" i="12" s="1"/>
  <c r="V13" i="12" s="1"/>
  <c r="V14" i="12" s="1"/>
  <c r="AM11" i="12"/>
  <c r="AM12" i="12" s="1"/>
  <c r="L13" i="12"/>
  <c r="L14" i="12" s="1"/>
  <c r="AC12" i="12"/>
  <c r="AC13" i="12" s="1"/>
  <c r="AL10" i="12"/>
  <c r="W13" i="12"/>
  <c r="W14" i="12" s="1"/>
  <c r="W15" i="12" s="1"/>
  <c r="G10" i="12"/>
  <c r="G11" i="12" s="1"/>
  <c r="T13" i="12"/>
  <c r="T14" i="12" s="1"/>
  <c r="T15" i="12" s="1"/>
  <c r="P12" i="12"/>
  <c r="P13" i="12" s="1"/>
  <c r="H10" i="12"/>
  <c r="H11" i="12" s="1"/>
  <c r="AX10" i="12"/>
  <c r="AX11" i="12" s="1"/>
  <c r="AX12" i="12" s="1"/>
  <c r="Y10" i="12"/>
  <c r="Y11" i="12" s="1"/>
  <c r="Y12" i="12" s="1"/>
  <c r="Y13" i="12" s="1"/>
  <c r="AW10" i="12"/>
  <c r="AW11" i="12" s="1"/>
  <c r="N11" i="12"/>
  <c r="F10" i="12"/>
  <c r="F11" i="12" s="1"/>
  <c r="AQ11" i="12"/>
  <c r="U10" i="12"/>
  <c r="AF10" i="12"/>
  <c r="AF11" i="12" s="1"/>
  <c r="AT10" i="12"/>
  <c r="AT11" i="12" s="1"/>
  <c r="AT12" i="12" s="1"/>
  <c r="K15" i="12"/>
  <c r="K16" i="12" s="1"/>
  <c r="K17" i="12" s="1"/>
  <c r="I10" i="12"/>
  <c r="I11" i="12" s="1"/>
  <c r="R11" i="12"/>
  <c r="AN11" i="12"/>
  <c r="AN12" i="12" s="1"/>
  <c r="AE11" i="12"/>
  <c r="AP14" i="12"/>
  <c r="AP15" i="12" s="1"/>
  <c r="AP16" i="12" s="1"/>
  <c r="AP17" i="12" s="1"/>
  <c r="J10" i="12"/>
  <c r="J11" i="12" s="1"/>
  <c r="AJ11" i="12"/>
  <c r="X11" i="12"/>
  <c r="X12" i="12" s="1"/>
  <c r="AU12" i="12"/>
  <c r="AB11" i="12"/>
  <c r="AB12" i="12" s="1"/>
  <c r="AB13" i="12" s="1"/>
  <c r="AG10" i="12"/>
  <c r="AG11" i="12" s="1"/>
  <c r="AG12" i="12" s="1"/>
  <c r="Q10" i="12"/>
  <c r="AV11" i="12"/>
  <c r="AV12" i="12" s="1"/>
  <c r="AC14" i="12"/>
  <c r="AC15" i="12" s="1"/>
  <c r="AC16" i="12" s="1"/>
  <c r="AS10" i="12"/>
  <c r="AA13" i="12"/>
  <c r="AK10" i="12"/>
  <c r="AK11" i="12" s="1"/>
  <c r="AK12" i="12" s="1"/>
  <c r="AS11" i="12"/>
  <c r="O11" i="12"/>
  <c r="Z10" i="12"/>
  <c r="Z11" i="12" s="1"/>
  <c r="AD10" i="12"/>
  <c r="AD11" i="12" s="1"/>
  <c r="AR11" i="12"/>
  <c r="M11" i="12"/>
  <c r="AU18" i="35" l="1"/>
  <c r="AU19" i="35" s="1"/>
  <c r="AU20" i="35" s="1"/>
  <c r="AU21" i="35" s="1"/>
  <c r="BJ16" i="35"/>
  <c r="R16" i="33"/>
  <c r="I21" i="33"/>
  <c r="L19" i="35"/>
  <c r="AT17" i="35"/>
  <c r="AT18" i="35" s="1"/>
  <c r="BD18" i="35"/>
  <c r="BD19" i="35" s="1"/>
  <c r="AC19" i="35"/>
  <c r="AC20" i="35" s="1"/>
  <c r="M15" i="35"/>
  <c r="M16" i="35" s="1"/>
  <c r="U18" i="35"/>
  <c r="U19" i="35" s="1"/>
  <c r="BH17" i="34"/>
  <c r="BH18" i="34" s="1"/>
  <c r="AO18" i="34"/>
  <c r="AO19" i="34" s="1"/>
  <c r="AO20" i="34" s="1"/>
  <c r="F16" i="34"/>
  <c r="AS19" i="34"/>
  <c r="AS20" i="34" s="1"/>
  <c r="AS21" i="34" s="1"/>
  <c r="AK15" i="35"/>
  <c r="BB18" i="35"/>
  <c r="BB19" i="35" s="1"/>
  <c r="BB20" i="35" s="1"/>
  <c r="BH16" i="35"/>
  <c r="BJ17" i="35"/>
  <c r="BJ18" i="35" s="1"/>
  <c r="L20" i="35"/>
  <c r="L21" i="35" s="1"/>
  <c r="AY16" i="35"/>
  <c r="AI17" i="35"/>
  <c r="AI18" i="35" s="1"/>
  <c r="W14" i="35"/>
  <c r="S16" i="35"/>
  <c r="V16" i="35"/>
  <c r="AF18" i="35"/>
  <c r="AF19" i="35" s="1"/>
  <c r="AL16" i="35"/>
  <c r="AE17" i="35"/>
  <c r="Q17" i="35"/>
  <c r="T16" i="35"/>
  <c r="T17" i="35" s="1"/>
  <c r="AQ19" i="35"/>
  <c r="AQ20" i="35" s="1"/>
  <c r="J19" i="35"/>
  <c r="AA17" i="35"/>
  <c r="AA18" i="35" s="1"/>
  <c r="H16" i="35"/>
  <c r="H17" i="35" s="1"/>
  <c r="H18" i="35" s="1"/>
  <c r="AR16" i="35"/>
  <c r="Y17" i="35"/>
  <c r="AM19" i="35"/>
  <c r="U20" i="35"/>
  <c r="AJ17" i="35"/>
  <c r="F17" i="35"/>
  <c r="AN19" i="35"/>
  <c r="N15" i="35"/>
  <c r="N16" i="35" s="1"/>
  <c r="G14" i="35"/>
  <c r="G15" i="35" s="1"/>
  <c r="BA14" i="35"/>
  <c r="BC15" i="35"/>
  <c r="BF18" i="35"/>
  <c r="AP19" i="35"/>
  <c r="AS14" i="35"/>
  <c r="AS15" i="35" s="1"/>
  <c r="AS16" i="35" s="1"/>
  <c r="AV17" i="35"/>
  <c r="AV18" i="35" s="1"/>
  <c r="Z15" i="35"/>
  <c r="Z16" i="35" s="1"/>
  <c r="I16" i="35"/>
  <c r="I17" i="35" s="1"/>
  <c r="BL16" i="35"/>
  <c r="AD14" i="35"/>
  <c r="AH16" i="35"/>
  <c r="AH17" i="35" s="1"/>
  <c r="BE17" i="35"/>
  <c r="AF20" i="35"/>
  <c r="AF21" i="35" s="1"/>
  <c r="AX16" i="35"/>
  <c r="P19" i="35"/>
  <c r="O17" i="35"/>
  <c r="AK16" i="35"/>
  <c r="AB18" i="35"/>
  <c r="AB19" i="35" s="1"/>
  <c r="AB20" i="35" s="1"/>
  <c r="AW18" i="35"/>
  <c r="AW19" i="35" s="1"/>
  <c r="AW20" i="35" s="1"/>
  <c r="AH18" i="35"/>
  <c r="AH19" i="35" s="1"/>
  <c r="BM16" i="35"/>
  <c r="K18" i="35"/>
  <c r="K19" i="35" s="1"/>
  <c r="AZ16" i="35"/>
  <c r="BI16" i="35"/>
  <c r="BI17" i="35" s="1"/>
  <c r="X18" i="35"/>
  <c r="X19" i="35" s="1"/>
  <c r="AO16" i="35"/>
  <c r="AO17" i="35" s="1"/>
  <c r="R15" i="35"/>
  <c r="AG20" i="35"/>
  <c r="AG21" i="35" s="1"/>
  <c r="S17" i="35"/>
  <c r="BG17" i="35"/>
  <c r="BK16" i="35"/>
  <c r="AH17" i="34"/>
  <c r="AH18" i="34" s="1"/>
  <c r="BE15" i="34"/>
  <c r="O18" i="34"/>
  <c r="O19" i="34" s="1"/>
  <c r="X15" i="34"/>
  <c r="X16" i="34" s="1"/>
  <c r="G16" i="34"/>
  <c r="G17" i="34" s="1"/>
  <c r="M16" i="34"/>
  <c r="M17" i="34" s="1"/>
  <c r="AM17" i="34"/>
  <c r="AU17" i="34"/>
  <c r="AU18" i="34" s="1"/>
  <c r="AU19" i="34" s="1"/>
  <c r="Y20" i="34"/>
  <c r="Y21" i="34" s="1"/>
  <c r="Y22" i="34" s="1"/>
  <c r="W17" i="34"/>
  <c r="Q15" i="34"/>
  <c r="AF18" i="34"/>
  <c r="AP19" i="34"/>
  <c r="AP20" i="34" s="1"/>
  <c r="AD15" i="34"/>
  <c r="AN19" i="34"/>
  <c r="AN20" i="34" s="1"/>
  <c r="AJ18" i="34"/>
  <c r="AJ19" i="34" s="1"/>
  <c r="AJ20" i="34" s="1"/>
  <c r="S18" i="34"/>
  <c r="Z17" i="34"/>
  <c r="Z18" i="34" s="1"/>
  <c r="BF16" i="34"/>
  <c r="AX17" i="34"/>
  <c r="AY17" i="34"/>
  <c r="AE18" i="34"/>
  <c r="AW14" i="34"/>
  <c r="BK19" i="34"/>
  <c r="BK20" i="34" s="1"/>
  <c r="P17" i="34"/>
  <c r="P18" i="34" s="1"/>
  <c r="P19" i="34" s="1"/>
  <c r="AT18" i="34"/>
  <c r="BB17" i="34"/>
  <c r="AZ18" i="34"/>
  <c r="L20" i="34"/>
  <c r="L21" i="34" s="1"/>
  <c r="AA19" i="34"/>
  <c r="AK20" i="34"/>
  <c r="AK21" i="34" s="1"/>
  <c r="AV16" i="34"/>
  <c r="AV17" i="34" s="1"/>
  <c r="V15" i="34"/>
  <c r="K17" i="34"/>
  <c r="K18" i="34" s="1"/>
  <c r="N16" i="34"/>
  <c r="R16" i="34"/>
  <c r="U18" i="34"/>
  <c r="AI17" i="34"/>
  <c r="AI18" i="34" s="1"/>
  <c r="BM15" i="34"/>
  <c r="BM16" i="34" s="1"/>
  <c r="BC14" i="34"/>
  <c r="AL15" i="34"/>
  <c r="H16" i="34"/>
  <c r="H17" i="34"/>
  <c r="BI24" i="34"/>
  <c r="BI25" i="34" s="1"/>
  <c r="BG17" i="34"/>
  <c r="I15" i="34"/>
  <c r="I16" i="34" s="1"/>
  <c r="T18" i="34"/>
  <c r="AZ19" i="34"/>
  <c r="AZ20" i="34" s="1"/>
  <c r="AQ18" i="34"/>
  <c r="BD15" i="34"/>
  <c r="AC18" i="34"/>
  <c r="J17" i="34"/>
  <c r="J18" i="34" s="1"/>
  <c r="BL18" i="34"/>
  <c r="AF19" i="34"/>
  <c r="AR20" i="34"/>
  <c r="AR21" i="34" s="1"/>
  <c r="F17" i="34"/>
  <c r="AG15" i="34"/>
  <c r="BA19" i="34"/>
  <c r="BJ15" i="34"/>
  <c r="AB18" i="34"/>
  <c r="AB19" i="34" s="1"/>
  <c r="BE18" i="33"/>
  <c r="BE19" i="33" s="1"/>
  <c r="Y16" i="33"/>
  <c r="AM15" i="33"/>
  <c r="AM16" i="33" s="1"/>
  <c r="J18" i="33"/>
  <c r="J19" i="33" s="1"/>
  <c r="BK13" i="33"/>
  <c r="BK14" i="33" s="1"/>
  <c r="AU16" i="33"/>
  <c r="AU17" i="33" s="1"/>
  <c r="BJ19" i="33"/>
  <c r="BJ20" i="33" s="1"/>
  <c r="AN14" i="33"/>
  <c r="AN15" i="33" s="1"/>
  <c r="AX19" i="33"/>
  <c r="AX20" i="33" s="1"/>
  <c r="AX21" i="33" s="1"/>
  <c r="AQ22" i="33"/>
  <c r="AQ23" i="33" s="1"/>
  <c r="AJ23" i="33"/>
  <c r="AJ24" i="33" s="1"/>
  <c r="AJ25" i="33" s="1"/>
  <c r="AO18" i="33"/>
  <c r="AO19" i="33" s="1"/>
  <c r="X15" i="33"/>
  <c r="X16" i="33" s="1"/>
  <c r="N17" i="33"/>
  <c r="BH16" i="33"/>
  <c r="AT18" i="33"/>
  <c r="AT19" i="33" s="1"/>
  <c r="AT20" i="33" s="1"/>
  <c r="BD19" i="33"/>
  <c r="BD20" i="33" s="1"/>
  <c r="BD21" i="33" s="1"/>
  <c r="G18" i="33"/>
  <c r="M18" i="33"/>
  <c r="AS16" i="33"/>
  <c r="BB15" i="33"/>
  <c r="BB16" i="33" s="1"/>
  <c r="AB22" i="33"/>
  <c r="BM22" i="33"/>
  <c r="BM23" i="33" s="1"/>
  <c r="AW21" i="33"/>
  <c r="AC17" i="33"/>
  <c r="AC18" i="33" s="1"/>
  <c r="AZ20" i="33"/>
  <c r="AH16" i="33"/>
  <c r="H19" i="33"/>
  <c r="H20" i="33" s="1"/>
  <c r="T19" i="33"/>
  <c r="T20" i="33" s="1"/>
  <c r="AY19" i="33"/>
  <c r="AY20" i="33" s="1"/>
  <c r="K16" i="33"/>
  <c r="K17" i="33" s="1"/>
  <c r="K18" i="33" s="1"/>
  <c r="K19" i="33" s="1"/>
  <c r="AF19" i="33"/>
  <c r="O19" i="33"/>
  <c r="AE20" i="33"/>
  <c r="L19" i="33"/>
  <c r="L20" i="33" s="1"/>
  <c r="AG18" i="33"/>
  <c r="W19" i="33"/>
  <c r="BA16" i="33"/>
  <c r="BA17" i="33" s="1"/>
  <c r="AI15" i="33"/>
  <c r="I22" i="33"/>
  <c r="Z18" i="33"/>
  <c r="Z19" i="33" s="1"/>
  <c r="S16" i="33"/>
  <c r="BI18" i="33"/>
  <c r="BC17" i="33"/>
  <c r="BL17" i="33"/>
  <c r="Q23" i="33"/>
  <c r="Q24" i="33" s="1"/>
  <c r="AV16" i="33"/>
  <c r="AR19" i="33"/>
  <c r="AR20" i="33" s="1"/>
  <c r="AA17" i="33"/>
  <c r="AA18" i="33" s="1"/>
  <c r="U18" i="33"/>
  <c r="BG19" i="33"/>
  <c r="AD14" i="33"/>
  <c r="AP17" i="33"/>
  <c r="AL19" i="33"/>
  <c r="S17" i="33"/>
  <c r="S18" i="33" s="1"/>
  <c r="N18" i="33"/>
  <c r="BF17" i="33"/>
  <c r="V15" i="33"/>
  <c r="AK21" i="33"/>
  <c r="P17" i="33"/>
  <c r="F16" i="33"/>
  <c r="F17" i="33" s="1"/>
  <c r="AP15" i="20"/>
  <c r="AP16" i="20" s="1"/>
  <c r="R17" i="20"/>
  <c r="X16" i="20"/>
  <c r="X17" i="20" s="1"/>
  <c r="AX17" i="20"/>
  <c r="J17" i="20"/>
  <c r="BA14" i="20"/>
  <c r="BM17" i="20"/>
  <c r="AM14" i="20"/>
  <c r="AM15" i="20" s="1"/>
  <c r="AM16" i="20" s="1"/>
  <c r="M14" i="20"/>
  <c r="AF15" i="20"/>
  <c r="AF16" i="20" s="1"/>
  <c r="AF17" i="20" s="1"/>
  <c r="AQ17" i="20"/>
  <c r="AV16" i="20"/>
  <c r="AV17" i="20" s="1"/>
  <c r="H17" i="20"/>
  <c r="AH17" i="20"/>
  <c r="O15" i="20"/>
  <c r="O16" i="20" s="1"/>
  <c r="I17" i="20"/>
  <c r="W16" i="20"/>
  <c r="W17" i="20" s="1"/>
  <c r="AD16" i="20"/>
  <c r="AD17" i="20" s="1"/>
  <c r="Q14" i="20"/>
  <c r="BF16" i="12"/>
  <c r="BF17" i="12" s="1"/>
  <c r="BM15" i="12"/>
  <c r="BM16" i="12" s="1"/>
  <c r="BK15" i="12"/>
  <c r="BK16" i="12" s="1"/>
  <c r="BH13" i="12"/>
  <c r="BH14" i="12" s="1"/>
  <c r="BH15" i="12" s="1"/>
  <c r="BG16" i="12"/>
  <c r="BG17" i="12" s="1"/>
  <c r="AZ14" i="12"/>
  <c r="BB14" i="12"/>
  <c r="BC16" i="12"/>
  <c r="BC17" i="12" s="1"/>
  <c r="AY15" i="12"/>
  <c r="BA13" i="12"/>
  <c r="H12" i="12"/>
  <c r="H13" i="12" s="1"/>
  <c r="H14" i="12" s="1"/>
  <c r="S13" i="12"/>
  <c r="S14" i="12" s="1"/>
  <c r="Z12" i="12"/>
  <c r="Z13" i="12" s="1"/>
  <c r="AG13" i="12"/>
  <c r="AG14" i="12" s="1"/>
  <c r="V15" i="12"/>
  <c r="V16" i="12" s="1"/>
  <c r="V17" i="12" s="1"/>
  <c r="AX13" i="12"/>
  <c r="AX14" i="12" s="1"/>
  <c r="AX15" i="12" s="1"/>
  <c r="AX16" i="12" s="1"/>
  <c r="AX17" i="12" s="1"/>
  <c r="AV13" i="12"/>
  <c r="AV14" i="12" s="1"/>
  <c r="AV15" i="12" s="1"/>
  <c r="AV16" i="12" s="1"/>
  <c r="AV17" i="12" s="1"/>
  <c r="T16" i="12"/>
  <c r="T17" i="12" s="1"/>
  <c r="W16" i="12"/>
  <c r="W17" i="12" s="1"/>
  <c r="M12" i="12"/>
  <c r="P14" i="12"/>
  <c r="P15" i="12" s="1"/>
  <c r="AO13" i="12"/>
  <c r="AO14" i="12" s="1"/>
  <c r="AK13" i="12"/>
  <c r="AK14" i="12" s="1"/>
  <c r="AJ12" i="12"/>
  <c r="AJ13" i="12" s="1"/>
  <c r="AN13" i="12"/>
  <c r="AN14" i="12" s="1"/>
  <c r="AN15" i="12" s="1"/>
  <c r="AN16" i="12" s="1"/>
  <c r="AN17" i="12" s="1"/>
  <c r="X13" i="12"/>
  <c r="X14" i="12" s="1"/>
  <c r="AM13" i="12"/>
  <c r="AM14" i="12" s="1"/>
  <c r="AR12" i="12"/>
  <c r="AR13" i="12" s="1"/>
  <c r="J12" i="12"/>
  <c r="J13" i="12" s="1"/>
  <c r="J14" i="12" s="1"/>
  <c r="J15" i="12" s="1"/>
  <c r="J16" i="12" s="1"/>
  <c r="J17" i="12" s="1"/>
  <c r="AT13" i="12"/>
  <c r="AT14" i="12" s="1"/>
  <c r="AT15" i="12" s="1"/>
  <c r="U11" i="12"/>
  <c r="L15" i="12"/>
  <c r="I12" i="12"/>
  <c r="I13" i="12" s="1"/>
  <c r="AF12" i="12"/>
  <c r="F12" i="12"/>
  <c r="F13" i="12" s="1"/>
  <c r="O12" i="12"/>
  <c r="O13" i="12" s="1"/>
  <c r="O14" i="12" s="1"/>
  <c r="AW12" i="12"/>
  <c r="AL11" i="12"/>
  <c r="Q11" i="12"/>
  <c r="Q12" i="12" s="1"/>
  <c r="Q13" i="12" s="1"/>
  <c r="AA14" i="12"/>
  <c r="AA15" i="12" s="1"/>
  <c r="AA16" i="12" s="1"/>
  <c r="AA17" i="12" s="1"/>
  <c r="AH13" i="12"/>
  <c r="AH14" i="12" s="1"/>
  <c r="AC17" i="12"/>
  <c r="AD12" i="12"/>
  <c r="AB14" i="12"/>
  <c r="AB15" i="12" s="1"/>
  <c r="N12" i="12"/>
  <c r="AU13" i="12"/>
  <c r="AS12" i="12"/>
  <c r="AE12" i="12"/>
  <c r="R12" i="12"/>
  <c r="R13" i="12" s="1"/>
  <c r="AQ12" i="12"/>
  <c r="Y14" i="12"/>
  <c r="G12" i="12"/>
  <c r="AI14" i="12"/>
  <c r="AI15" i="12" s="1"/>
  <c r="AJ18" i="35" l="1"/>
  <c r="AJ19" i="35" s="1"/>
  <c r="AJ20" i="35" s="1"/>
  <c r="AJ21" i="35" s="1"/>
  <c r="Y17" i="33"/>
  <c r="Y18" i="33" s="1"/>
  <c r="AV19" i="35"/>
  <c r="AV20" i="35" s="1"/>
  <c r="H18" i="34"/>
  <c r="H19" i="34" s="1"/>
  <c r="BE20" i="33"/>
  <c r="BE21" i="33" s="1"/>
  <c r="R17" i="33"/>
  <c r="R18" i="33" s="1"/>
  <c r="R19" i="33" s="1"/>
  <c r="R20" i="33" s="1"/>
  <c r="AA19" i="35"/>
  <c r="AA20" i="35" s="1"/>
  <c r="AA21" i="35" s="1"/>
  <c r="AT19" i="35"/>
  <c r="AT20" i="35" s="1"/>
  <c r="AT21" i="35" s="1"/>
  <c r="Z17" i="35"/>
  <c r="BH19" i="34"/>
  <c r="BH20" i="34" s="1"/>
  <c r="BH21" i="34" s="1"/>
  <c r="BH22" i="34" s="1"/>
  <c r="J19" i="34"/>
  <c r="J20" i="34" s="1"/>
  <c r="AK22" i="34"/>
  <c r="AK23" i="34" s="1"/>
  <c r="AK24" i="34" s="1"/>
  <c r="X17" i="34"/>
  <c r="X18" i="34" s="1"/>
  <c r="Y23" i="34"/>
  <c r="Y24" i="34" s="1"/>
  <c r="BB21" i="35"/>
  <c r="BJ19" i="35"/>
  <c r="L22" i="35"/>
  <c r="L23" i="35" s="1"/>
  <c r="BA15" i="35"/>
  <c r="BA16" i="35" s="1"/>
  <c r="BA17" i="35" s="1"/>
  <c r="I18" i="35"/>
  <c r="BK17" i="35"/>
  <c r="AB21" i="35"/>
  <c r="BL17" i="35"/>
  <c r="BL18" i="35" s="1"/>
  <c r="AM20" i="35"/>
  <c r="AM21" i="35" s="1"/>
  <c r="Q18" i="35"/>
  <c r="AZ17" i="35"/>
  <c r="AZ18" i="35" s="1"/>
  <c r="AZ19" i="35" s="1"/>
  <c r="BB22" i="35"/>
  <c r="M17" i="35"/>
  <c r="BI18" i="35"/>
  <c r="H19" i="35"/>
  <c r="H20" i="35" s="1"/>
  <c r="H21" i="35" s="1"/>
  <c r="G16" i="35"/>
  <c r="G17" i="35" s="1"/>
  <c r="T18" i="35"/>
  <c r="AC21" i="35"/>
  <c r="AC22" i="35" s="1"/>
  <c r="X20" i="35"/>
  <c r="X21" i="35" s="1"/>
  <c r="X22" i="35" s="1"/>
  <c r="BD20" i="35"/>
  <c r="BE18" i="35"/>
  <c r="BE19" i="35" s="1"/>
  <c r="BE20" i="35" s="1"/>
  <c r="AE18" i="35"/>
  <c r="AS17" i="35"/>
  <c r="AS18" i="35" s="1"/>
  <c r="AR17" i="35"/>
  <c r="AR18" i="35" s="1"/>
  <c r="AU22" i="35"/>
  <c r="Y18" i="35"/>
  <c r="AI19" i="35"/>
  <c r="BH17" i="35"/>
  <c r="AN20" i="35"/>
  <c r="Z18" i="35"/>
  <c r="BC16" i="35"/>
  <c r="BC17" i="35" s="1"/>
  <c r="AX17" i="35"/>
  <c r="AP20" i="35"/>
  <c r="AY17" i="35"/>
  <c r="AY18" i="35" s="1"/>
  <c r="P20" i="35"/>
  <c r="AK17" i="35"/>
  <c r="AK18" i="35" s="1"/>
  <c r="AK19" i="35" s="1"/>
  <c r="O18" i="35"/>
  <c r="BM17" i="35"/>
  <c r="AB22" i="35"/>
  <c r="K20" i="35"/>
  <c r="AW21" i="35"/>
  <c r="AW22" i="35" s="1"/>
  <c r="V17" i="35"/>
  <c r="F18" i="35"/>
  <c r="F19" i="35" s="1"/>
  <c r="AQ21" i="35"/>
  <c r="BF19" i="35"/>
  <c r="AO18" i="35"/>
  <c r="AG22" i="35"/>
  <c r="AG23" i="35" s="1"/>
  <c r="AD15" i="35"/>
  <c r="AF22" i="35"/>
  <c r="AF23" i="35" s="1"/>
  <c r="R16" i="35"/>
  <c r="AH20" i="35"/>
  <c r="M18" i="35"/>
  <c r="W15" i="35"/>
  <c r="U21" i="35"/>
  <c r="N17" i="35"/>
  <c r="N18" i="35" s="1"/>
  <c r="BG18" i="35"/>
  <c r="AL17" i="35"/>
  <c r="S18" i="35"/>
  <c r="S19" i="35" s="1"/>
  <c r="J20" i="35"/>
  <c r="O20" i="34"/>
  <c r="AU20" i="34"/>
  <c r="AU21" i="34" s="1"/>
  <c r="AV18" i="34"/>
  <c r="BG18" i="34"/>
  <c r="BC15" i="34"/>
  <c r="BC16" i="34" s="1"/>
  <c r="Z19" i="34"/>
  <c r="Z20" i="34" s="1"/>
  <c r="BA20" i="34"/>
  <c r="BA21" i="34" s="1"/>
  <c r="AX18" i="34"/>
  <c r="AS22" i="34"/>
  <c r="AM18" i="34"/>
  <c r="AM19" i="34" s="1"/>
  <c r="BB18" i="34"/>
  <c r="BL19" i="34"/>
  <c r="AB20" i="34"/>
  <c r="F18" i="34"/>
  <c r="BI26" i="34"/>
  <c r="BI27" i="34" s="1"/>
  <c r="L22" i="34"/>
  <c r="L23" i="34" s="1"/>
  <c r="AZ21" i="34"/>
  <c r="AZ22" i="34" s="1"/>
  <c r="AW15" i="34"/>
  <c r="AA20" i="34"/>
  <c r="AA21" i="34" s="1"/>
  <c r="AA22" i="34" s="1"/>
  <c r="P20" i="34"/>
  <c r="P21" i="34" s="1"/>
  <c r="P22" i="34" s="1"/>
  <c r="W18" i="34"/>
  <c r="W19" i="34" s="1"/>
  <c r="BE16" i="34"/>
  <c r="AQ19" i="34"/>
  <c r="AQ20" i="34" s="1"/>
  <c r="AQ21" i="34" s="1"/>
  <c r="AQ22" i="34" s="1"/>
  <c r="AL16" i="34"/>
  <c r="AI19" i="34"/>
  <c r="AI20" i="34" s="1"/>
  <c r="BD16" i="34"/>
  <c r="U19" i="34"/>
  <c r="AG16" i="34"/>
  <c r="I17" i="34"/>
  <c r="I18" i="34" s="1"/>
  <c r="AE19" i="34"/>
  <c r="BF17" i="34"/>
  <c r="BJ16" i="34"/>
  <c r="BJ17" i="34" s="1"/>
  <c r="BM17" i="34"/>
  <c r="BM18" i="34" s="1"/>
  <c r="AH19" i="34"/>
  <c r="AH20" i="34" s="1"/>
  <c r="N17" i="34"/>
  <c r="N18" i="34" s="1"/>
  <c r="AF20" i="34"/>
  <c r="T19" i="34"/>
  <c r="T20" i="34" s="1"/>
  <c r="AR22" i="34"/>
  <c r="R17" i="34"/>
  <c r="G18" i="34"/>
  <c r="AO21" i="34"/>
  <c r="AC19" i="34"/>
  <c r="AN21" i="34"/>
  <c r="K19" i="34"/>
  <c r="K20" i="34" s="1"/>
  <c r="AJ21" i="34"/>
  <c r="S19" i="34"/>
  <c r="AP21" i="34"/>
  <c r="V16" i="34"/>
  <c r="M18" i="34"/>
  <c r="AT19" i="34"/>
  <c r="AT20" i="34" s="1"/>
  <c r="BK21" i="34"/>
  <c r="AD16" i="34"/>
  <c r="Q16" i="34"/>
  <c r="AY18" i="34"/>
  <c r="AY19" i="34" s="1"/>
  <c r="BJ21" i="33"/>
  <c r="AW23" i="33"/>
  <c r="AW24" i="33" s="1"/>
  <c r="AW25" i="33" s="1"/>
  <c r="AW26" i="33" s="1"/>
  <c r="J20" i="33"/>
  <c r="AW22" i="33"/>
  <c r="AM17" i="33"/>
  <c r="AM18" i="33" s="1"/>
  <c r="AM19" i="33" s="1"/>
  <c r="AU18" i="33"/>
  <c r="AU19" i="33" s="1"/>
  <c r="AU20" i="33" s="1"/>
  <c r="BK15" i="33"/>
  <c r="BK16" i="33" s="1"/>
  <c r="BK17" i="33" s="1"/>
  <c r="AO20" i="33"/>
  <c r="AQ24" i="33"/>
  <c r="AQ25" i="33" s="1"/>
  <c r="AN16" i="33"/>
  <c r="BD22" i="33"/>
  <c r="BH17" i="33"/>
  <c r="AX22" i="33"/>
  <c r="AX23" i="33" s="1"/>
  <c r="AX24" i="33" s="1"/>
  <c r="AX25" i="33" s="1"/>
  <c r="AX26" i="33" s="1"/>
  <c r="AS17" i="33"/>
  <c r="AS18" i="33" s="1"/>
  <c r="L21" i="33"/>
  <c r="L22" i="33" s="1"/>
  <c r="L23" i="33" s="1"/>
  <c r="X17" i="33"/>
  <c r="G19" i="33"/>
  <c r="AA19" i="33"/>
  <c r="AA20" i="33" s="1"/>
  <c r="AC19" i="33"/>
  <c r="S19" i="33"/>
  <c r="S20" i="33" s="1"/>
  <c r="U19" i="33"/>
  <c r="U20" i="33" s="1"/>
  <c r="AL20" i="33"/>
  <c r="AL21" i="33" s="1"/>
  <c r="BA18" i="33"/>
  <c r="BA19" i="33" s="1"/>
  <c r="Z20" i="33"/>
  <c r="Z21" i="33" s="1"/>
  <c r="BB17" i="33"/>
  <c r="BB18" i="33" s="1"/>
  <c r="AE21" i="33"/>
  <c r="AE22" i="33" s="1"/>
  <c r="K20" i="33"/>
  <c r="AY21" i="33"/>
  <c r="N19" i="33"/>
  <c r="M19" i="33"/>
  <c r="M20" i="33" s="1"/>
  <c r="M21" i="33" s="1"/>
  <c r="BD23" i="33"/>
  <c r="BD24" i="33" s="1"/>
  <c r="AH17" i="33"/>
  <c r="V16" i="33"/>
  <c r="V17" i="33" s="1"/>
  <c r="V18" i="33" s="1"/>
  <c r="V19" i="33" s="1"/>
  <c r="AK22" i="33"/>
  <c r="AK23" i="33" s="1"/>
  <c r="Q25" i="33"/>
  <c r="Q26" i="33" s="1"/>
  <c r="Q27" i="33" s="1"/>
  <c r="BC18" i="33"/>
  <c r="BC19" i="33" s="1"/>
  <c r="BC20" i="33" s="1"/>
  <c r="AI16" i="33"/>
  <c r="AJ26" i="33"/>
  <c r="AJ27" i="33" s="1"/>
  <c r="BG20" i="33"/>
  <c r="AP18" i="33"/>
  <c r="AP19" i="33" s="1"/>
  <c r="AF20" i="33"/>
  <c r="BL18" i="33"/>
  <c r="AV17" i="33"/>
  <c r="W20" i="33"/>
  <c r="P18" i="33"/>
  <c r="P19" i="33" s="1"/>
  <c r="AR21" i="33"/>
  <c r="AT21" i="33"/>
  <c r="O20" i="33"/>
  <c r="O21" i="33" s="1"/>
  <c r="O22" i="33" s="1"/>
  <c r="BF18" i="33"/>
  <c r="BF19" i="33" s="1"/>
  <c r="BM24" i="33"/>
  <c r="BM25" i="33" s="1"/>
  <c r="AB23" i="33"/>
  <c r="BI19" i="33"/>
  <c r="AD15" i="33"/>
  <c r="T21" i="33"/>
  <c r="T22" i="33" s="1"/>
  <c r="AZ21" i="33"/>
  <c r="AZ22" i="33" s="1"/>
  <c r="I23" i="33"/>
  <c r="I24" i="33" s="1"/>
  <c r="W21" i="33"/>
  <c r="AG19" i="33"/>
  <c r="AG20" i="33" s="1"/>
  <c r="H21" i="33"/>
  <c r="F18" i="33"/>
  <c r="F19" i="33" s="1"/>
  <c r="AP17" i="20"/>
  <c r="BA15" i="20"/>
  <c r="BA16" i="20" s="1"/>
  <c r="BA17" i="20" s="1"/>
  <c r="AM17" i="20"/>
  <c r="M15" i="20"/>
  <c r="Q15" i="20"/>
  <c r="Q16" i="20" s="1"/>
  <c r="O17" i="20"/>
  <c r="BH16" i="12"/>
  <c r="BH17" i="12" s="1"/>
  <c r="BM17" i="12"/>
  <c r="BK17" i="12"/>
  <c r="BB15" i="12"/>
  <c r="BB16" i="12" s="1"/>
  <c r="AZ15" i="12"/>
  <c r="AY16" i="12"/>
  <c r="AY17" i="12" s="1"/>
  <c r="BA14" i="12"/>
  <c r="Z14" i="12"/>
  <c r="Z15" i="12" s="1"/>
  <c r="Z16" i="12" s="1"/>
  <c r="H15" i="12"/>
  <c r="H16" i="12" s="1"/>
  <c r="H17" i="12" s="1"/>
  <c r="P16" i="12"/>
  <c r="P17" i="12" s="1"/>
  <c r="AG15" i="12"/>
  <c r="AG16" i="12" s="1"/>
  <c r="AG17" i="12" s="1"/>
  <c r="Y15" i="12"/>
  <c r="Y16" i="12" s="1"/>
  <c r="Y17" i="12" s="1"/>
  <c r="F14" i="12"/>
  <c r="F15" i="12" s="1"/>
  <c r="F16" i="12" s="1"/>
  <c r="F17" i="12" s="1"/>
  <c r="R14" i="12"/>
  <c r="R15" i="12" s="1"/>
  <c r="R16" i="12" s="1"/>
  <c r="AO15" i="12"/>
  <c r="AO16" i="12" s="1"/>
  <c r="AO17" i="12" s="1"/>
  <c r="S15" i="12"/>
  <c r="S16" i="12" s="1"/>
  <c r="S17" i="12" s="1"/>
  <c r="AU14" i="12"/>
  <c r="AU15" i="12" s="1"/>
  <c r="I14" i="12"/>
  <c r="I15" i="12" s="1"/>
  <c r="AK15" i="12"/>
  <c r="AF13" i="12"/>
  <c r="AF14" i="12" s="1"/>
  <c r="AF15" i="12" s="1"/>
  <c r="AF16" i="12" s="1"/>
  <c r="N13" i="12"/>
  <c r="M13" i="12"/>
  <c r="AT16" i="12"/>
  <c r="AT17" i="12" s="1"/>
  <c r="AI16" i="12"/>
  <c r="AI17" i="12" s="1"/>
  <c r="AE13" i="12"/>
  <c r="AE14" i="12" s="1"/>
  <c r="AE15" i="12" s="1"/>
  <c r="AE16" i="12" s="1"/>
  <c r="O15" i="12"/>
  <c r="O16" i="12" s="1"/>
  <c r="O17" i="12" s="1"/>
  <c r="AH15" i="12"/>
  <c r="AH16" i="12" s="1"/>
  <c r="AH17" i="12" s="1"/>
  <c r="U12" i="12"/>
  <c r="U13" i="12" s="1"/>
  <c r="AR14" i="12"/>
  <c r="L16" i="12"/>
  <c r="L17" i="12" s="1"/>
  <c r="G13" i="12"/>
  <c r="G14" i="12" s="1"/>
  <c r="AQ13" i="12"/>
  <c r="AQ14" i="12" s="1"/>
  <c r="AQ15" i="12" s="1"/>
  <c r="Q14" i="12"/>
  <c r="Q15" i="12" s="1"/>
  <c r="Q16" i="12" s="1"/>
  <c r="Q17" i="12" s="1"/>
  <c r="AM15" i="12"/>
  <c r="AM16" i="12" s="1"/>
  <c r="AM17" i="12" s="1"/>
  <c r="AJ14" i="12"/>
  <c r="AW13" i="12"/>
  <c r="AW14" i="12" s="1"/>
  <c r="AW15" i="12" s="1"/>
  <c r="AL12" i="12"/>
  <c r="AS13" i="12"/>
  <c r="AS14" i="12" s="1"/>
  <c r="AD13" i="12"/>
  <c r="AD14" i="12" s="1"/>
  <c r="X15" i="12"/>
  <c r="X16" i="12" s="1"/>
  <c r="X17" i="12" s="1"/>
  <c r="AB16" i="12"/>
  <c r="AB17" i="12" s="1"/>
  <c r="AI21" i="34" l="1"/>
  <c r="AI22" i="34" s="1"/>
  <c r="AI23" i="34" s="1"/>
  <c r="AI24" i="34" s="1"/>
  <c r="AI25" i="34" s="1"/>
  <c r="Y19" i="33"/>
  <c r="Y20" i="33" s="1"/>
  <c r="Z19" i="35"/>
  <c r="Z20" i="35" s="1"/>
  <c r="Z21" i="35" s="1"/>
  <c r="Z22" i="35" s="1"/>
  <c r="Z23" i="35" s="1"/>
  <c r="BE22" i="33"/>
  <c r="BE23" i="33" s="1"/>
  <c r="AV21" i="35"/>
  <c r="AV22" i="35" s="1"/>
  <c r="AV23" i="35" s="1"/>
  <c r="AV24" i="35" s="1"/>
  <c r="AC23" i="35"/>
  <c r="AC24" i="35" s="1"/>
  <c r="AC25" i="35" s="1"/>
  <c r="AQ26" i="33"/>
  <c r="AQ27" i="33" s="1"/>
  <c r="AM22" i="35"/>
  <c r="AM24" i="35" s="1"/>
  <c r="AM25" i="35" s="1"/>
  <c r="AM26" i="35" s="1"/>
  <c r="AH21" i="34"/>
  <c r="J21" i="33"/>
  <c r="J22" i="33" s="1"/>
  <c r="AS19" i="35"/>
  <c r="AS20" i="35" s="1"/>
  <c r="AS21" i="35" s="1"/>
  <c r="AS22" i="35" s="1"/>
  <c r="S20" i="35"/>
  <c r="S21" i="35" s="1"/>
  <c r="AA22" i="35"/>
  <c r="AA23" i="35" s="1"/>
  <c r="AR19" i="35"/>
  <c r="AR20" i="35" s="1"/>
  <c r="AU23" i="35"/>
  <c r="AU24" i="35" s="1"/>
  <c r="AM23" i="35"/>
  <c r="AM20" i="34"/>
  <c r="AM21" i="34" s="1"/>
  <c r="Q17" i="34"/>
  <c r="Q18" i="34" s="1"/>
  <c r="T21" i="34"/>
  <c r="AP22" i="34"/>
  <c r="AP23" i="34" s="1"/>
  <c r="BF18" i="34"/>
  <c r="BF19" i="34" s="1"/>
  <c r="AF24" i="35"/>
  <c r="BE21" i="35"/>
  <c r="BE22" i="35" s="1"/>
  <c r="H22" i="35"/>
  <c r="H23" i="35" s="1"/>
  <c r="H24" i="35" s="1"/>
  <c r="BG19" i="35"/>
  <c r="BG20" i="35" s="1"/>
  <c r="U22" i="35"/>
  <c r="U23" i="35" s="1"/>
  <c r="AH21" i="35"/>
  <c r="AH22" i="35" s="1"/>
  <c r="BM18" i="35"/>
  <c r="O19" i="35"/>
  <c r="O20" i="35" s="1"/>
  <c r="T19" i="35"/>
  <c r="BH18" i="35"/>
  <c r="AY19" i="35"/>
  <c r="AY20" i="35" s="1"/>
  <c r="R17" i="35"/>
  <c r="L24" i="35"/>
  <c r="L25" i="35" s="1"/>
  <c r="BJ20" i="35"/>
  <c r="AL18" i="35"/>
  <c r="AL19" i="35" s="1"/>
  <c r="BF20" i="35"/>
  <c r="BI19" i="35"/>
  <c r="BI20" i="35" s="1"/>
  <c r="G18" i="35"/>
  <c r="G19" i="35" s="1"/>
  <c r="P21" i="35"/>
  <c r="AB23" i="35"/>
  <c r="W16" i="35"/>
  <c r="BB23" i="35"/>
  <c r="Q19" i="35"/>
  <c r="I19" i="35"/>
  <c r="BC18" i="35"/>
  <c r="AK20" i="35"/>
  <c r="AK21" i="35" s="1"/>
  <c r="AT22" i="35"/>
  <c r="M19" i="35"/>
  <c r="AG24" i="35"/>
  <c r="AX18" i="35"/>
  <c r="AX19" i="35" s="1"/>
  <c r="V18" i="35"/>
  <c r="BA18" i="35"/>
  <c r="BK18" i="35"/>
  <c r="BK19" i="35" s="1"/>
  <c r="AI20" i="35"/>
  <c r="AI21" i="35" s="1"/>
  <c r="AN21" i="35"/>
  <c r="AN22" i="35" s="1"/>
  <c r="AP21" i="35"/>
  <c r="AP22" i="35" s="1"/>
  <c r="AP23" i="35" s="1"/>
  <c r="N19" i="35"/>
  <c r="N20" i="35" s="1"/>
  <c r="X23" i="35"/>
  <c r="K21" i="35"/>
  <c r="K22" i="35" s="1"/>
  <c r="AQ22" i="35"/>
  <c r="AJ22" i="35"/>
  <c r="BM19" i="35"/>
  <c r="AD16" i="35"/>
  <c r="F20" i="35"/>
  <c r="F21" i="35" s="1"/>
  <c r="BD21" i="35"/>
  <c r="BD22" i="35" s="1"/>
  <c r="R18" i="35"/>
  <c r="R19" i="35" s="1"/>
  <c r="J21" i="35"/>
  <c r="Y19" i="35"/>
  <c r="AE19" i="35"/>
  <c r="AB24" i="35"/>
  <c r="AZ20" i="35"/>
  <c r="AZ21" i="35" s="1"/>
  <c r="BL19" i="35"/>
  <c r="AW23" i="35"/>
  <c r="AO19" i="35"/>
  <c r="AT21" i="34"/>
  <c r="BK22" i="34"/>
  <c r="BK23" i="34" s="1"/>
  <c r="R18" i="34"/>
  <c r="AG17" i="34"/>
  <c r="AG18" i="34" s="1"/>
  <c r="AG19" i="34" s="1"/>
  <c r="M19" i="34"/>
  <c r="S20" i="34"/>
  <c r="S21" i="34" s="1"/>
  <c r="AH22" i="34"/>
  <c r="AH23" i="34" s="1"/>
  <c r="AH24" i="34" s="1"/>
  <c r="AB21" i="34"/>
  <c r="BE17" i="34"/>
  <c r="BE18" i="34" s="1"/>
  <c r="AU22" i="34"/>
  <c r="AU23" i="34" s="1"/>
  <c r="AD17" i="34"/>
  <c r="AD18" i="34" s="1"/>
  <c r="AD19" i="34" s="1"/>
  <c r="V17" i="34"/>
  <c r="V18" i="34" s="1"/>
  <c r="V19" i="34" s="1"/>
  <c r="N19" i="34"/>
  <c r="N20" i="34" s="1"/>
  <c r="AC20" i="34"/>
  <c r="BL20" i="34"/>
  <c r="BL21" i="34" s="1"/>
  <c r="H20" i="34"/>
  <c r="L24" i="34"/>
  <c r="K21" i="34"/>
  <c r="K22" i="34" s="1"/>
  <c r="K23" i="34" s="1"/>
  <c r="AY20" i="34"/>
  <c r="AZ23" i="34"/>
  <c r="AQ23" i="34"/>
  <c r="W20" i="34"/>
  <c r="W21" i="34" s="1"/>
  <c r="AA23" i="34"/>
  <c r="AS23" i="34"/>
  <c r="AX19" i="34"/>
  <c r="AK25" i="34"/>
  <c r="P23" i="34"/>
  <c r="Z21" i="34"/>
  <c r="Y25" i="34"/>
  <c r="Y26" i="34" s="1"/>
  <c r="AW16" i="34"/>
  <c r="AF21" i="34"/>
  <c r="I19" i="34"/>
  <c r="I20" i="34" s="1"/>
  <c r="I21" i="34" s="1"/>
  <c r="AJ22" i="34"/>
  <c r="AJ23" i="34" s="1"/>
  <c r="AL17" i="34"/>
  <c r="BJ18" i="34"/>
  <c r="BJ19" i="34" s="1"/>
  <c r="BC17" i="34"/>
  <c r="BG19" i="34"/>
  <c r="O21" i="34"/>
  <c r="BM19" i="34"/>
  <c r="BM20" i="34" s="1"/>
  <c r="T22" i="34"/>
  <c r="BA22" i="34"/>
  <c r="BA23" i="34" s="1"/>
  <c r="G19" i="34"/>
  <c r="AE20" i="34"/>
  <c r="X19" i="34"/>
  <c r="X20" i="34" s="1"/>
  <c r="AR23" i="34"/>
  <c r="AO22" i="34"/>
  <c r="F19" i="34"/>
  <c r="BB19" i="34"/>
  <c r="AV19" i="34"/>
  <c r="J21" i="34"/>
  <c r="J22" i="34" s="1"/>
  <c r="BD17" i="34"/>
  <c r="BH23" i="34"/>
  <c r="AN22" i="34"/>
  <c r="AN23" i="34" s="1"/>
  <c r="U20" i="34"/>
  <c r="U21" i="34" s="1"/>
  <c r="AS19" i="33"/>
  <c r="AS20" i="33" s="1"/>
  <c r="AS21" i="33" s="1"/>
  <c r="BJ22" i="33"/>
  <c r="AM20" i="33"/>
  <c r="AM21" i="33" s="1"/>
  <c r="AU21" i="33"/>
  <c r="AU22" i="33" s="1"/>
  <c r="BK18" i="33"/>
  <c r="R21" i="33"/>
  <c r="R22" i="33" s="1"/>
  <c r="AK24" i="33"/>
  <c r="AK25" i="33" s="1"/>
  <c r="BC21" i="33"/>
  <c r="BC22" i="33" s="1"/>
  <c r="BC23" i="33" s="1"/>
  <c r="AN17" i="33"/>
  <c r="I25" i="33"/>
  <c r="I26" i="33" s="1"/>
  <c r="I27" i="33" s="1"/>
  <c r="X18" i="33"/>
  <c r="AO21" i="33"/>
  <c r="AO22" i="33" s="1"/>
  <c r="AW27" i="33"/>
  <c r="M22" i="33"/>
  <c r="M23" i="33" s="1"/>
  <c r="BH18" i="33"/>
  <c r="BH19" i="33" s="1"/>
  <c r="G20" i="33"/>
  <c r="G21" i="33" s="1"/>
  <c r="AA21" i="33"/>
  <c r="AA22" i="33" s="1"/>
  <c r="AZ23" i="33"/>
  <c r="AZ24" i="33" s="1"/>
  <c r="AZ25" i="33" s="1"/>
  <c r="AC20" i="33"/>
  <c r="AX27" i="33"/>
  <c r="L24" i="33"/>
  <c r="L25" i="33" s="1"/>
  <c r="L26" i="33" s="1"/>
  <c r="O23" i="33"/>
  <c r="O24" i="33" s="1"/>
  <c r="T23" i="33"/>
  <c r="AI17" i="33"/>
  <c r="P20" i="33"/>
  <c r="P21" i="33" s="1"/>
  <c r="AP20" i="33"/>
  <c r="BI20" i="33"/>
  <c r="BL19" i="33"/>
  <c r="BL20" i="33" s="1"/>
  <c r="AT22" i="33"/>
  <c r="AB24" i="33"/>
  <c r="AB25" i="33" s="1"/>
  <c r="AH18" i="33"/>
  <c r="AH19" i="33" s="1"/>
  <c r="N20" i="33"/>
  <c r="N21" i="33" s="1"/>
  <c r="U21" i="33"/>
  <c r="BD25" i="33"/>
  <c r="BF20" i="33"/>
  <c r="AG21" i="33"/>
  <c r="AG22" i="33" s="1"/>
  <c r="AD16" i="33"/>
  <c r="AD17" i="33" s="1"/>
  <c r="W22" i="33"/>
  <c r="BB19" i="33"/>
  <c r="AE23" i="33"/>
  <c r="AE24" i="33" s="1"/>
  <c r="BA20" i="33"/>
  <c r="BA21" i="33" s="1"/>
  <c r="S21" i="33"/>
  <c r="K21" i="33"/>
  <c r="K22" i="33" s="1"/>
  <c r="K23" i="33" s="1"/>
  <c r="AL22" i="33"/>
  <c r="AL23" i="33" s="1"/>
  <c r="H22" i="33"/>
  <c r="BM26" i="33"/>
  <c r="BM27" i="33" s="1"/>
  <c r="V20" i="33"/>
  <c r="Z22" i="33"/>
  <c r="AF21" i="33"/>
  <c r="BG21" i="33"/>
  <c r="AV18" i="33"/>
  <c r="AV19" i="33" s="1"/>
  <c r="AV20" i="33" s="1"/>
  <c r="AY22" i="33"/>
  <c r="AR22" i="33"/>
  <c r="F20" i="33"/>
  <c r="F21" i="33" s="1"/>
  <c r="Q17" i="20"/>
  <c r="M16" i="20"/>
  <c r="M17" i="20" s="1"/>
  <c r="BB17" i="12"/>
  <c r="AZ16" i="12"/>
  <c r="AZ17" i="12" s="1"/>
  <c r="BA15" i="12"/>
  <c r="BA16" i="12" s="1"/>
  <c r="I16" i="12"/>
  <c r="I17" i="12" s="1"/>
  <c r="Z17" i="12"/>
  <c r="AL13" i="12"/>
  <c r="AL14" i="12" s="1"/>
  <c r="G15" i="12"/>
  <c r="G16" i="12" s="1"/>
  <c r="G17" i="12" s="1"/>
  <c r="AD15" i="12"/>
  <c r="AD16" i="12" s="1"/>
  <c r="AD17" i="12" s="1"/>
  <c r="AE17" i="12"/>
  <c r="AU16" i="12"/>
  <c r="AU17" i="12" s="1"/>
  <c r="N14" i="12"/>
  <c r="N15" i="12" s="1"/>
  <c r="AR15" i="12"/>
  <c r="AR16" i="12" s="1"/>
  <c r="AS15" i="12"/>
  <c r="AS16" i="12" s="1"/>
  <c r="AS17" i="12" s="1"/>
  <c r="AK16" i="12"/>
  <c r="AK17" i="12" s="1"/>
  <c r="AW16" i="12"/>
  <c r="AW17" i="12" s="1"/>
  <c r="R17" i="12"/>
  <c r="AQ16" i="12"/>
  <c r="AQ17" i="12" s="1"/>
  <c r="AJ15" i="12"/>
  <c r="AJ16" i="12" s="1"/>
  <c r="M14" i="12"/>
  <c r="M15" i="12" s="1"/>
  <c r="U14" i="12"/>
  <c r="U15" i="12" s="1"/>
  <c r="AF17" i="12"/>
  <c r="AM22" i="33" l="1"/>
  <c r="AM23" i="33" s="1"/>
  <c r="BE24" i="33"/>
  <c r="BE25" i="33" s="1"/>
  <c r="Y21" i="33"/>
  <c r="Y22" i="33" s="1"/>
  <c r="AT23" i="35"/>
  <c r="AT24" i="35" s="1"/>
  <c r="BF20" i="34"/>
  <c r="BF21" i="34" s="1"/>
  <c r="BF22" i="34" s="1"/>
  <c r="J23" i="33"/>
  <c r="J24" i="33" s="1"/>
  <c r="M24" i="33"/>
  <c r="M25" i="33" s="1"/>
  <c r="AP24" i="35"/>
  <c r="BH19" i="35"/>
  <c r="AH23" i="35"/>
  <c r="AH24" i="35" s="1"/>
  <c r="AH25" i="35" s="1"/>
  <c r="L26" i="35"/>
  <c r="L27" i="35" s="1"/>
  <c r="AA24" i="35"/>
  <c r="AI22" i="35"/>
  <c r="AI23" i="35" s="1"/>
  <c r="AI24" i="35" s="1"/>
  <c r="AI25" i="35" s="1"/>
  <c r="S22" i="35"/>
  <c r="S23" i="35" s="1"/>
  <c r="S24" i="35" s="1"/>
  <c r="AU25" i="35"/>
  <c r="AU26" i="35" s="1"/>
  <c r="AU27" i="35" s="1"/>
  <c r="U24" i="35"/>
  <c r="U25" i="35" s="1"/>
  <c r="U26" i="35" s="1"/>
  <c r="U27" i="35" s="1"/>
  <c r="Q19" i="34"/>
  <c r="Q20" i="34" s="1"/>
  <c r="Q21" i="34" s="1"/>
  <c r="BH24" i="34"/>
  <c r="BH25" i="34" s="1"/>
  <c r="AI26" i="34"/>
  <c r="AI27" i="34" s="1"/>
  <c r="BL22" i="34"/>
  <c r="BL23" i="34" s="1"/>
  <c r="AG20" i="34"/>
  <c r="AP24" i="34"/>
  <c r="AP25" i="34" s="1"/>
  <c r="AP26" i="34" s="1"/>
  <c r="BJ20" i="34"/>
  <c r="BJ21" i="34" s="1"/>
  <c r="N21" i="35"/>
  <c r="H25" i="35"/>
  <c r="AS23" i="35"/>
  <c r="AS24" i="35" s="1"/>
  <c r="AM27" i="35"/>
  <c r="AE20" i="35"/>
  <c r="AW24" i="35"/>
  <c r="AW25" i="35" s="1"/>
  <c r="AW26" i="35" s="1"/>
  <c r="W17" i="35"/>
  <c r="AB25" i="35"/>
  <c r="AD17" i="35"/>
  <c r="AD18" i="35" s="1"/>
  <c r="X24" i="35"/>
  <c r="X25" i="35" s="1"/>
  <c r="F22" i="35"/>
  <c r="F23" i="35" s="1"/>
  <c r="M20" i="35"/>
  <c r="M21" i="35" s="1"/>
  <c r="BF21" i="35"/>
  <c r="BM20" i="35"/>
  <c r="J22" i="35"/>
  <c r="AL20" i="35"/>
  <c r="AL21" i="35" s="1"/>
  <c r="BL20" i="35"/>
  <c r="BL21" i="35" s="1"/>
  <c r="AC26" i="35"/>
  <c r="AC27" i="35" s="1"/>
  <c r="G20" i="35"/>
  <c r="AX20" i="35"/>
  <c r="AK22" i="35"/>
  <c r="O21" i="35"/>
  <c r="O22" i="35" s="1"/>
  <c r="BE23" i="35"/>
  <c r="AO20" i="35"/>
  <c r="Y20" i="35"/>
  <c r="R20" i="35"/>
  <c r="AY21" i="35"/>
  <c r="AY22" i="35" s="1"/>
  <c r="Z24" i="35"/>
  <c r="Z25" i="35" s="1"/>
  <c r="BB24" i="35"/>
  <c r="BA19" i="35"/>
  <c r="AN23" i="35"/>
  <c r="AN24" i="35" s="1"/>
  <c r="AP25" i="35"/>
  <c r="BK20" i="35"/>
  <c r="BK21" i="35" s="1"/>
  <c r="BC19" i="35"/>
  <c r="BJ21" i="35"/>
  <c r="BJ22" i="35" s="1"/>
  <c r="I20" i="35"/>
  <c r="Q20" i="35"/>
  <c r="Q21" i="35" s="1"/>
  <c r="AG25" i="35"/>
  <c r="AG26" i="35" s="1"/>
  <c r="AG27" i="35" s="1"/>
  <c r="BI21" i="35"/>
  <c r="BI22" i="35" s="1"/>
  <c r="AB26" i="35"/>
  <c r="BG21" i="35"/>
  <c r="AZ22" i="35"/>
  <c r="BD23" i="35"/>
  <c r="BD24" i="35" s="1"/>
  <c r="K23" i="35"/>
  <c r="K24" i="35" s="1"/>
  <c r="AV25" i="35"/>
  <c r="AV26" i="35" s="1"/>
  <c r="AQ23" i="35"/>
  <c r="AQ24" i="35" s="1"/>
  <c r="AR21" i="35"/>
  <c r="AR22" i="35" s="1"/>
  <c r="AF25" i="35"/>
  <c r="AF26" i="35" s="1"/>
  <c r="V19" i="35"/>
  <c r="P22" i="35"/>
  <c r="T20" i="35"/>
  <c r="T21" i="35" s="1"/>
  <c r="AJ23" i="35"/>
  <c r="BM21" i="34"/>
  <c r="BK24" i="34"/>
  <c r="BK25" i="34" s="1"/>
  <c r="K24" i="34"/>
  <c r="K25" i="34" s="1"/>
  <c r="AW17" i="34"/>
  <c r="AE21" i="34"/>
  <c r="AE22" i="34" s="1"/>
  <c r="AZ24" i="34"/>
  <c r="AZ25" i="34" s="1"/>
  <c r="AS24" i="34"/>
  <c r="AS25" i="34" s="1"/>
  <c r="AG21" i="34"/>
  <c r="J23" i="34"/>
  <c r="J24" i="34" s="1"/>
  <c r="M20" i="34"/>
  <c r="P24" i="34"/>
  <c r="P25" i="34" s="1"/>
  <c r="X21" i="34"/>
  <c r="X22" i="34" s="1"/>
  <c r="L25" i="34"/>
  <c r="L26" i="34" s="1"/>
  <c r="V20" i="34"/>
  <c r="U22" i="34"/>
  <c r="BC18" i="34"/>
  <c r="BC19" i="34" s="1"/>
  <c r="BE19" i="34"/>
  <c r="T23" i="34"/>
  <c r="W22" i="34"/>
  <c r="W23" i="34" s="1"/>
  <c r="H21" i="34"/>
  <c r="H22" i="34" s="1"/>
  <c r="AH25" i="34"/>
  <c r="AH26" i="34" s="1"/>
  <c r="O22" i="34"/>
  <c r="O23" i="34" s="1"/>
  <c r="AJ24" i="34"/>
  <c r="AJ25" i="34" s="1"/>
  <c r="AF22" i="34"/>
  <c r="AO23" i="34"/>
  <c r="BG20" i="34"/>
  <c r="I22" i="34"/>
  <c r="AC21" i="34"/>
  <c r="AC22" i="34" s="1"/>
  <c r="AL18" i="34"/>
  <c r="AL19" i="34" s="1"/>
  <c r="N21" i="34"/>
  <c r="N22" i="34" s="1"/>
  <c r="BA24" i="34"/>
  <c r="BA25" i="34" s="1"/>
  <c r="BA26" i="34" s="1"/>
  <c r="AV20" i="34"/>
  <c r="F20" i="34"/>
  <c r="AN24" i="34"/>
  <c r="P26" i="34"/>
  <c r="G20" i="34"/>
  <c r="AU24" i="34"/>
  <c r="AU25" i="34" s="1"/>
  <c r="AU26" i="34" s="1"/>
  <c r="AB22" i="34"/>
  <c r="S22" i="34"/>
  <c r="AK26" i="34"/>
  <c r="AK27" i="34" s="1"/>
  <c r="AX20" i="34"/>
  <c r="AX21" i="34" s="1"/>
  <c r="AD20" i="34"/>
  <c r="AD21" i="34" s="1"/>
  <c r="AQ24" i="34"/>
  <c r="AQ25" i="34" s="1"/>
  <c r="AA24" i="34"/>
  <c r="AA25" i="34" s="1"/>
  <c r="Z22" i="34"/>
  <c r="BB20" i="34"/>
  <c r="AM22" i="34"/>
  <c r="R19" i="34"/>
  <c r="Y27" i="34"/>
  <c r="AT22" i="34"/>
  <c r="AT23" i="34" s="1"/>
  <c r="AR24" i="34"/>
  <c r="BD18" i="34"/>
  <c r="AY21" i="34"/>
  <c r="AY22" i="34" s="1"/>
  <c r="BB21" i="34"/>
  <c r="I23" i="34"/>
  <c r="AU23" i="33"/>
  <c r="BJ23" i="33"/>
  <c r="BJ24" i="33" s="1"/>
  <c r="BJ25" i="33" s="1"/>
  <c r="BK19" i="33"/>
  <c r="AS22" i="33"/>
  <c r="AS23" i="33" s="1"/>
  <c r="AS24" i="33" s="1"/>
  <c r="AS25" i="33" s="1"/>
  <c r="AK26" i="33"/>
  <c r="AK27" i="33" s="1"/>
  <c r="BH20" i="33"/>
  <c r="BH21" i="33" s="1"/>
  <c r="AO23" i="33"/>
  <c r="AO24" i="33" s="1"/>
  <c r="AL24" i="33"/>
  <c r="AL25" i="33" s="1"/>
  <c r="AL26" i="33" s="1"/>
  <c r="J25" i="33"/>
  <c r="J26" i="33" s="1"/>
  <c r="X19" i="33"/>
  <c r="AN18" i="33"/>
  <c r="BC24" i="33"/>
  <c r="BC25" i="33" s="1"/>
  <c r="BC26" i="33" s="1"/>
  <c r="L27" i="33"/>
  <c r="R23" i="33"/>
  <c r="R24" i="33" s="1"/>
  <c r="R25" i="33" s="1"/>
  <c r="R26" i="33" s="1"/>
  <c r="AM24" i="33"/>
  <c r="AM25" i="33" s="1"/>
  <c r="AM26" i="33" s="1"/>
  <c r="AA23" i="33"/>
  <c r="AA24" i="33" s="1"/>
  <c r="AA25" i="33" s="1"/>
  <c r="M26" i="33"/>
  <c r="M27" i="33" s="1"/>
  <c r="G22" i="33"/>
  <c r="G23" i="33" s="1"/>
  <c r="AE25" i="33"/>
  <c r="BG22" i="33"/>
  <c r="BG23" i="33" s="1"/>
  <c r="AB26" i="33"/>
  <c r="AB27" i="33" s="1"/>
  <c r="AV21" i="33"/>
  <c r="AV22" i="33" s="1"/>
  <c r="BD26" i="33"/>
  <c r="BD27" i="33" s="1"/>
  <c r="O25" i="33"/>
  <c r="O26" i="33" s="1"/>
  <c r="AT23" i="33"/>
  <c r="AT24" i="33" s="1"/>
  <c r="P22" i="33"/>
  <c r="T24" i="33"/>
  <c r="T25" i="33" s="1"/>
  <c r="T26" i="33" s="1"/>
  <c r="S22" i="33"/>
  <c r="S23" i="33" s="1"/>
  <c r="AY23" i="33"/>
  <c r="W23" i="33"/>
  <c r="W24" i="33" s="1"/>
  <c r="BA22" i="33"/>
  <c r="BA23" i="33" s="1"/>
  <c r="AG23" i="33"/>
  <c r="BL21" i="33"/>
  <c r="AR23" i="33"/>
  <c r="AR24" i="33" s="1"/>
  <c r="H23" i="33"/>
  <c r="H24" i="33" s="1"/>
  <c r="AH20" i="33"/>
  <c r="BF21" i="33"/>
  <c r="BF22" i="33" s="1"/>
  <c r="AP21" i="33"/>
  <c r="AP22" i="33" s="1"/>
  <c r="N22" i="33"/>
  <c r="AD18" i="33"/>
  <c r="U22" i="33"/>
  <c r="U23" i="33" s="1"/>
  <c r="AZ26" i="33"/>
  <c r="AZ27" i="33" s="1"/>
  <c r="V21" i="33"/>
  <c r="V22" i="33" s="1"/>
  <c r="Z23" i="33"/>
  <c r="Z24" i="33" s="1"/>
  <c r="K24" i="33"/>
  <c r="AI18" i="33"/>
  <c r="AI19" i="33" s="1"/>
  <c r="BB20" i="33"/>
  <c r="BI21" i="33"/>
  <c r="BI22" i="33" s="1"/>
  <c r="AF22" i="33"/>
  <c r="AF23" i="33" s="1"/>
  <c r="AF24" i="33" s="1"/>
  <c r="AC21" i="33"/>
  <c r="AC22" i="33" s="1"/>
  <c r="AC23" i="33" s="1"/>
  <c r="F22" i="33"/>
  <c r="F23" i="33" s="1"/>
  <c r="BA17" i="12"/>
  <c r="N16" i="12"/>
  <c r="N17" i="12" s="1"/>
  <c r="AL15" i="12"/>
  <c r="AL16" i="12" s="1"/>
  <c r="AL17" i="12" s="1"/>
  <c r="AJ17" i="12"/>
  <c r="M16" i="12"/>
  <c r="M17" i="12" s="1"/>
  <c r="U16" i="12"/>
  <c r="U17" i="12" s="1"/>
  <c r="AR17" i="12"/>
  <c r="Y23" i="33" l="1"/>
  <c r="BE26" i="33"/>
  <c r="BE27" i="33" s="1"/>
  <c r="J27" i="33"/>
  <c r="AT25" i="35"/>
  <c r="AT26" i="35" s="1"/>
  <c r="AT27" i="35" s="1"/>
  <c r="AQ25" i="35"/>
  <c r="AQ26" i="35" s="1"/>
  <c r="AQ27" i="35" s="1"/>
  <c r="AO25" i="33"/>
  <c r="AO26" i="33" s="1"/>
  <c r="AO27" i="33" s="1"/>
  <c r="BJ26" i="33"/>
  <c r="BJ27" i="33" s="1"/>
  <c r="AA25" i="35"/>
  <c r="AE21" i="35"/>
  <c r="AE22" i="35" s="1"/>
  <c r="AB27" i="35"/>
  <c r="AJ24" i="35"/>
  <c r="G21" i="35"/>
  <c r="G22" i="35" s="1"/>
  <c r="T22" i="35"/>
  <c r="T23" i="35" s="1"/>
  <c r="BH20" i="35"/>
  <c r="BH21" i="35" s="1"/>
  <c r="BF23" i="34"/>
  <c r="BF24" i="34" s="1"/>
  <c r="X23" i="34"/>
  <c r="L27" i="34"/>
  <c r="BH26" i="34"/>
  <c r="BH27" i="34" s="1"/>
  <c r="AA26" i="34"/>
  <c r="AA27" i="34" s="1"/>
  <c r="J25" i="34"/>
  <c r="J26" i="34" s="1"/>
  <c r="J27" i="34" s="1"/>
  <c r="P27" i="34"/>
  <c r="BL24" i="34"/>
  <c r="BL25" i="34" s="1"/>
  <c r="BL26" i="34" s="1"/>
  <c r="AP27" i="34"/>
  <c r="K26" i="34"/>
  <c r="K27" i="34" s="1"/>
  <c r="X26" i="35"/>
  <c r="X27" i="35" s="1"/>
  <c r="BK22" i="35"/>
  <c r="BK23" i="35" s="1"/>
  <c r="AW27" i="35"/>
  <c r="AS25" i="35"/>
  <c r="AR23" i="35"/>
  <c r="AR24" i="35" s="1"/>
  <c r="AL22" i="35"/>
  <c r="AL23" i="35" s="1"/>
  <c r="V20" i="35"/>
  <c r="AI26" i="35"/>
  <c r="AI27" i="35" s="1"/>
  <c r="R21" i="35"/>
  <c r="R22" i="35" s="1"/>
  <c r="AH26" i="35"/>
  <c r="AH27" i="35" s="1"/>
  <c r="H26" i="35"/>
  <c r="H27" i="35" s="1"/>
  <c r="BI23" i="35"/>
  <c r="BI24" i="35" s="1"/>
  <c r="BI25" i="35" s="1"/>
  <c r="S25" i="35"/>
  <c r="S26" i="35" s="1"/>
  <c r="BG22" i="35"/>
  <c r="Y21" i="35"/>
  <c r="BJ23" i="35"/>
  <c r="BA20" i="35"/>
  <c r="BA21" i="35" s="1"/>
  <c r="BL22" i="35"/>
  <c r="BL23" i="35" s="1"/>
  <c r="AY23" i="35"/>
  <c r="AY24" i="35" s="1"/>
  <c r="AV27" i="35"/>
  <c r="O23" i="35"/>
  <c r="O24" i="35" s="1"/>
  <c r="BD25" i="35"/>
  <c r="BD26" i="35" s="1"/>
  <c r="AD19" i="35"/>
  <c r="AZ23" i="35"/>
  <c r="N22" i="35"/>
  <c r="AK23" i="35"/>
  <c r="P23" i="35"/>
  <c r="P24" i="35" s="1"/>
  <c r="Q22" i="35"/>
  <c r="Q23" i="35" s="1"/>
  <c r="K25" i="35"/>
  <c r="AP26" i="35"/>
  <c r="AP27" i="35" s="1"/>
  <c r="AF27" i="35"/>
  <c r="F24" i="35"/>
  <c r="F25" i="35" s="1"/>
  <c r="AX21" i="35"/>
  <c r="AX22" i="35" s="1"/>
  <c r="AN25" i="35"/>
  <c r="AN26" i="35" s="1"/>
  <c r="J23" i="35"/>
  <c r="W18" i="35"/>
  <c r="Z26" i="35"/>
  <c r="Z27" i="35" s="1"/>
  <c r="I21" i="35"/>
  <c r="AO21" i="35"/>
  <c r="BB25" i="35"/>
  <c r="BE24" i="35"/>
  <c r="BE25" i="35" s="1"/>
  <c r="BM21" i="35"/>
  <c r="M22" i="35"/>
  <c r="BC20" i="35"/>
  <c r="BF22" i="35"/>
  <c r="N23" i="34"/>
  <c r="N24" i="34" s="1"/>
  <c r="AL20" i="34"/>
  <c r="AL21" i="34" s="1"/>
  <c r="AB23" i="34"/>
  <c r="AB24" i="34" s="1"/>
  <c r="AM23" i="34"/>
  <c r="Q22" i="34"/>
  <c r="BD19" i="34"/>
  <c r="BD20" i="34" s="1"/>
  <c r="BE20" i="34"/>
  <c r="T24" i="34"/>
  <c r="T25" i="34" s="1"/>
  <c r="AH27" i="34"/>
  <c r="BK26" i="34"/>
  <c r="BK27" i="34" s="1"/>
  <c r="AG22" i="34"/>
  <c r="AG23" i="34" s="1"/>
  <c r="AG24" i="34" s="1"/>
  <c r="AG25" i="34" s="1"/>
  <c r="I24" i="34"/>
  <c r="AR25" i="34"/>
  <c r="AR26" i="34" s="1"/>
  <c r="BA27" i="34"/>
  <c r="R20" i="34"/>
  <c r="R21" i="34" s="1"/>
  <c r="AN25" i="34"/>
  <c r="AN26" i="34" s="1"/>
  <c r="U23" i="34"/>
  <c r="BB22" i="34"/>
  <c r="BM22" i="34"/>
  <c r="V21" i="34"/>
  <c r="S23" i="34"/>
  <c r="AU27" i="34"/>
  <c r="AF23" i="34"/>
  <c r="AF24" i="34" s="1"/>
  <c r="AE23" i="34"/>
  <c r="BC20" i="34"/>
  <c r="BC21" i="34" s="1"/>
  <c r="BC22" i="34" s="1"/>
  <c r="AC23" i="34"/>
  <c r="G21" i="34"/>
  <c r="G22" i="34" s="1"/>
  <c r="AS26" i="34"/>
  <c r="AS27" i="34" s="1"/>
  <c r="BJ22" i="34"/>
  <c r="AZ26" i="34"/>
  <c r="AZ27" i="34" s="1"/>
  <c r="W24" i="34"/>
  <c r="W25" i="34" s="1"/>
  <c r="W26" i="34" s="1"/>
  <c r="AY23" i="34"/>
  <c r="F21" i="34"/>
  <c r="F22" i="34" s="1"/>
  <c r="H23" i="34"/>
  <c r="H24" i="34" s="1"/>
  <c r="M21" i="34"/>
  <c r="AX22" i="34"/>
  <c r="Z23" i="34"/>
  <c r="AW18" i="34"/>
  <c r="X24" i="34"/>
  <c r="AM24" i="34"/>
  <c r="AO24" i="34"/>
  <c r="AO25" i="34" s="1"/>
  <c r="AO26" i="34" s="1"/>
  <c r="AQ26" i="34"/>
  <c r="AQ27" i="34" s="1"/>
  <c r="Z24" i="34"/>
  <c r="BG21" i="34"/>
  <c r="BE21" i="34"/>
  <c r="AJ26" i="34"/>
  <c r="AJ27" i="34" s="1"/>
  <c r="AT24" i="34"/>
  <c r="AV21" i="34"/>
  <c r="O24" i="34"/>
  <c r="AD22" i="34"/>
  <c r="BF23" i="33"/>
  <c r="BF24" i="33" s="1"/>
  <c r="BF25" i="33" s="1"/>
  <c r="BF26" i="33" s="1"/>
  <c r="BF27" i="33" s="1"/>
  <c r="AU24" i="33"/>
  <c r="AU25" i="33" s="1"/>
  <c r="BK20" i="33"/>
  <c r="AA26" i="33"/>
  <c r="AA27" i="33" s="1"/>
  <c r="BH22" i="33"/>
  <c r="BH23" i="33" s="1"/>
  <c r="W25" i="33"/>
  <c r="U24" i="33"/>
  <c r="U25" i="33" s="1"/>
  <c r="BG24" i="33"/>
  <c r="BG25" i="33" s="1"/>
  <c r="AN19" i="33"/>
  <c r="AN20" i="33" s="1"/>
  <c r="R27" i="33"/>
  <c r="P23" i="33"/>
  <c r="P24" i="33" s="1"/>
  <c r="AR25" i="33"/>
  <c r="AR26" i="33" s="1"/>
  <c r="AR27" i="33" s="1"/>
  <c r="S24" i="33"/>
  <c r="X20" i="33"/>
  <c r="X21" i="33" s="1"/>
  <c r="G24" i="33"/>
  <c r="G25" i="33" s="1"/>
  <c r="G26" i="33" s="1"/>
  <c r="AT25" i="33"/>
  <c r="AT26" i="33" s="1"/>
  <c r="AT27" i="33" s="1"/>
  <c r="AP23" i="33"/>
  <c r="H25" i="33"/>
  <c r="H26" i="33" s="1"/>
  <c r="H27" i="33" s="1"/>
  <c r="AY24" i="33"/>
  <c r="AY25" i="33" s="1"/>
  <c r="AH21" i="33"/>
  <c r="AH22" i="33" s="1"/>
  <c r="BC27" i="33"/>
  <c r="AE26" i="33"/>
  <c r="AE27" i="33" s="1"/>
  <c r="AD19" i="33"/>
  <c r="AD20" i="33" s="1"/>
  <c r="BA24" i="33"/>
  <c r="BL22" i="33"/>
  <c r="BB21" i="33"/>
  <c r="BB22" i="33" s="1"/>
  <c r="O27" i="33"/>
  <c r="AL27" i="33"/>
  <c r="AM27" i="33"/>
  <c r="K25" i="33"/>
  <c r="K26" i="33" s="1"/>
  <c r="K27" i="33" s="1"/>
  <c r="AF25" i="33"/>
  <c r="AF26" i="33" s="1"/>
  <c r="BI23" i="33"/>
  <c r="BI24" i="33" s="1"/>
  <c r="T27" i="33"/>
  <c r="AS26" i="33"/>
  <c r="AS27" i="33" s="1"/>
  <c r="AC24" i="33"/>
  <c r="AC25" i="33" s="1"/>
  <c r="AV23" i="33"/>
  <c r="AV24" i="33" s="1"/>
  <c r="AV25" i="33" s="1"/>
  <c r="V23" i="33"/>
  <c r="AG24" i="33"/>
  <c r="Z25" i="33"/>
  <c r="Z26" i="33" s="1"/>
  <c r="AI20" i="33"/>
  <c r="AI21" i="33" s="1"/>
  <c r="N23" i="33"/>
  <c r="F24" i="33"/>
  <c r="F25" i="33" s="1"/>
  <c r="Y24" i="33" l="1"/>
  <c r="Y25" i="33" s="1"/>
  <c r="Y26" i="33" s="1"/>
  <c r="Y27" i="33" s="1"/>
  <c r="BJ24" i="35"/>
  <c r="BJ25" i="35" s="1"/>
  <c r="BJ26" i="35" s="1"/>
  <c r="BJ27" i="35" s="1"/>
  <c r="AU26" i="33"/>
  <c r="AU27" i="33" s="1"/>
  <c r="AE23" i="35"/>
  <c r="AE24" i="35" s="1"/>
  <c r="AM25" i="34"/>
  <c r="T26" i="34"/>
  <c r="T27" i="34" s="1"/>
  <c r="T24" i="35"/>
  <c r="T25" i="35" s="1"/>
  <c r="AJ25" i="35"/>
  <c r="AJ26" i="35" s="1"/>
  <c r="BA22" i="35"/>
  <c r="BA23" i="35" s="1"/>
  <c r="BA24" i="35" s="1"/>
  <c r="BA25" i="35" s="1"/>
  <c r="BH22" i="35"/>
  <c r="BH23" i="35" s="1"/>
  <c r="BK24" i="35"/>
  <c r="BB26" i="35"/>
  <c r="BB27" i="35" s="1"/>
  <c r="G23" i="35"/>
  <c r="AA26" i="35"/>
  <c r="AA27" i="35" s="1"/>
  <c r="AL24" i="35"/>
  <c r="V21" i="35"/>
  <c r="V22" i="35" s="1"/>
  <c r="AR25" i="35"/>
  <c r="AR26" i="35" s="1"/>
  <c r="BF25" i="34"/>
  <c r="BF26" i="34" s="1"/>
  <c r="BF27" i="34" s="1"/>
  <c r="G23" i="34"/>
  <c r="G24" i="34" s="1"/>
  <c r="S24" i="34"/>
  <c r="S25" i="34" s="1"/>
  <c r="S26" i="34" s="1"/>
  <c r="S27" i="34" s="1"/>
  <c r="Z25" i="34"/>
  <c r="BC23" i="34"/>
  <c r="AB25" i="34"/>
  <c r="AB26" i="34" s="1"/>
  <c r="AB27" i="34" s="1"/>
  <c r="Q24" i="35"/>
  <c r="BM22" i="35"/>
  <c r="BM23" i="35" s="1"/>
  <c r="AZ24" i="35"/>
  <c r="AZ25" i="35" s="1"/>
  <c r="M23" i="35"/>
  <c r="M24" i="35" s="1"/>
  <c r="AO22" i="35"/>
  <c r="AO23" i="35" s="1"/>
  <c r="AY25" i="35"/>
  <c r="AY26" i="35" s="1"/>
  <c r="AY27" i="35" s="1"/>
  <c r="AN27" i="35"/>
  <c r="BD27" i="35"/>
  <c r="BG23" i="35"/>
  <c r="BG24" i="35" s="1"/>
  <c r="K26" i="35"/>
  <c r="K27" i="35" s="1"/>
  <c r="F26" i="35"/>
  <c r="F27" i="35" s="1"/>
  <c r="BC21" i="35"/>
  <c r="BC22" i="35" s="1"/>
  <c r="J24" i="35"/>
  <c r="J25" i="35" s="1"/>
  <c r="AL25" i="35"/>
  <c r="Y22" i="35"/>
  <c r="N23" i="35"/>
  <c r="N24" i="35" s="1"/>
  <c r="N25" i="35" s="1"/>
  <c r="AX23" i="35"/>
  <c r="AX24" i="35" s="1"/>
  <c r="I22" i="35"/>
  <c r="I23" i="35" s="1"/>
  <c r="I24" i="35" s="1"/>
  <c r="P25" i="35"/>
  <c r="P26" i="35" s="1"/>
  <c r="P27" i="35" s="1"/>
  <c r="S27" i="35"/>
  <c r="BK25" i="35"/>
  <c r="BE26" i="35"/>
  <c r="BE27" i="35" s="1"/>
  <c r="BL24" i="35"/>
  <c r="BL25" i="35" s="1"/>
  <c r="AD20" i="35"/>
  <c r="R23" i="35"/>
  <c r="R24" i="35" s="1"/>
  <c r="BI26" i="35"/>
  <c r="BI27" i="35" s="1"/>
  <c r="BF23" i="35"/>
  <c r="BF24" i="35" s="1"/>
  <c r="AS26" i="35"/>
  <c r="AS27" i="35" s="1"/>
  <c r="O25" i="35"/>
  <c r="Q25" i="35"/>
  <c r="AK24" i="35"/>
  <c r="W19" i="35"/>
  <c r="W20" i="35" s="1"/>
  <c r="F23" i="34"/>
  <c r="W27" i="34"/>
  <c r="AF25" i="34"/>
  <c r="AF26" i="34" s="1"/>
  <c r="AF27" i="34" s="1"/>
  <c r="R22" i="34"/>
  <c r="AV22" i="34"/>
  <c r="AO27" i="34"/>
  <c r="M22" i="34"/>
  <c r="AR27" i="34"/>
  <c r="U24" i="34"/>
  <c r="AL22" i="34"/>
  <c r="Z26" i="34"/>
  <c r="Z27" i="34" s="1"/>
  <c r="BD21" i="34"/>
  <c r="BG22" i="34"/>
  <c r="BG23" i="34" s="1"/>
  <c r="BG24" i="34" s="1"/>
  <c r="AM26" i="34"/>
  <c r="AM27" i="34" s="1"/>
  <c r="I25" i="34"/>
  <c r="I26" i="34" s="1"/>
  <c r="BC24" i="34"/>
  <c r="AY24" i="34"/>
  <c r="AY25" i="34" s="1"/>
  <c r="X25" i="34"/>
  <c r="X26" i="34" s="1"/>
  <c r="N25" i="34"/>
  <c r="N26" i="34" s="1"/>
  <c r="BE22" i="34"/>
  <c r="BE23" i="34" s="1"/>
  <c r="AE24" i="34"/>
  <c r="AE25" i="34" s="1"/>
  <c r="BB23" i="34"/>
  <c r="BB24" i="34" s="1"/>
  <c r="BJ23" i="34"/>
  <c r="BJ24" i="34" s="1"/>
  <c r="AG26" i="34"/>
  <c r="AG27" i="34" s="1"/>
  <c r="AT25" i="34"/>
  <c r="AT26" i="34" s="1"/>
  <c r="H25" i="34"/>
  <c r="H26" i="34" s="1"/>
  <c r="Q23" i="34"/>
  <c r="Q24" i="34" s="1"/>
  <c r="AW19" i="34"/>
  <c r="O25" i="34"/>
  <c r="AX23" i="34"/>
  <c r="AD23" i="34"/>
  <c r="BL27" i="34"/>
  <c r="AC24" i="34"/>
  <c r="BM23" i="34"/>
  <c r="BM24" i="34" s="1"/>
  <c r="V22" i="34"/>
  <c r="V23" i="34" s="1"/>
  <c r="AN27" i="34"/>
  <c r="S25" i="33"/>
  <c r="BK21" i="33"/>
  <c r="U26" i="33"/>
  <c r="U27" i="33" s="1"/>
  <c r="AY26" i="33"/>
  <c r="AY27" i="33" s="1"/>
  <c r="P25" i="33"/>
  <c r="P26" i="33" s="1"/>
  <c r="P27" i="33" s="1"/>
  <c r="W26" i="33"/>
  <c r="W27" i="33" s="1"/>
  <c r="AN21" i="33"/>
  <c r="BH24" i="33"/>
  <c r="BH25" i="33" s="1"/>
  <c r="BH26" i="33" s="1"/>
  <c r="BH27" i="33" s="1"/>
  <c r="N24" i="33"/>
  <c r="N25" i="33" s="1"/>
  <c r="N26" i="33" s="1"/>
  <c r="BB23" i="33"/>
  <c r="BB24" i="33" s="1"/>
  <c r="AF27" i="33"/>
  <c r="X22" i="33"/>
  <c r="X23" i="33" s="1"/>
  <c r="G27" i="33"/>
  <c r="AH23" i="33"/>
  <c r="AH24" i="33" s="1"/>
  <c r="AV26" i="33"/>
  <c r="AV27" i="33" s="1"/>
  <c r="AD21" i="33"/>
  <c r="BG26" i="33"/>
  <c r="BG27" i="33" s="1"/>
  <c r="BL23" i="33"/>
  <c r="BL24" i="33" s="1"/>
  <c r="V24" i="33"/>
  <c r="AG25" i="33"/>
  <c r="AG26" i="33" s="1"/>
  <c r="AI22" i="33"/>
  <c r="AI23" i="33" s="1"/>
  <c r="Z27" i="33"/>
  <c r="BI25" i="33"/>
  <c r="AC26" i="33"/>
  <c r="AC27" i="33" s="1"/>
  <c r="AP24" i="33"/>
  <c r="AP25" i="33" s="1"/>
  <c r="BA25" i="33"/>
  <c r="F26" i="33"/>
  <c r="F27" i="33" s="1"/>
  <c r="BL25" i="33" l="1"/>
  <c r="AE25" i="35"/>
  <c r="AE26" i="35" s="1"/>
  <c r="BK22" i="33"/>
  <c r="BK23" i="33" s="1"/>
  <c r="I27" i="34"/>
  <c r="T26" i="35"/>
  <c r="T27" i="35" s="1"/>
  <c r="F24" i="34"/>
  <c r="V23" i="35"/>
  <c r="BH24" i="35"/>
  <c r="AZ26" i="35"/>
  <c r="AZ27" i="35" s="1"/>
  <c r="AJ27" i="35"/>
  <c r="AX25" i="35"/>
  <c r="AX26" i="35" s="1"/>
  <c r="G24" i="35"/>
  <c r="G25" i="35" s="1"/>
  <c r="G26" i="35" s="1"/>
  <c r="AR27" i="35"/>
  <c r="Q26" i="35"/>
  <c r="Q27" i="35" s="1"/>
  <c r="J26" i="35"/>
  <c r="J27" i="35" s="1"/>
  <c r="BG25" i="35"/>
  <c r="BG26" i="35" s="1"/>
  <c r="BG27" i="35" s="1"/>
  <c r="N27" i="34"/>
  <c r="BJ25" i="34"/>
  <c r="BJ26" i="34" s="1"/>
  <c r="BJ27" i="34" s="1"/>
  <c r="X27" i="34"/>
  <c r="AE26" i="34"/>
  <c r="AE27" i="34" s="1"/>
  <c r="BM24" i="35"/>
  <c r="BM25" i="35" s="1"/>
  <c r="BM26" i="35" s="1"/>
  <c r="N26" i="35"/>
  <c r="N27" i="35" s="1"/>
  <c r="W21" i="35"/>
  <c r="W22" i="35" s="1"/>
  <c r="M25" i="35"/>
  <c r="M26" i="35" s="1"/>
  <c r="M27" i="35" s="1"/>
  <c r="BK26" i="35"/>
  <c r="BK27" i="35" s="1"/>
  <c r="O26" i="35"/>
  <c r="O27" i="35" s="1"/>
  <c r="BA26" i="35"/>
  <c r="BA27" i="35" s="1"/>
  <c r="AL26" i="35"/>
  <c r="AL27" i="35" s="1"/>
  <c r="AO24" i="35"/>
  <c r="AO25" i="35" s="1"/>
  <c r="BL26" i="35"/>
  <c r="BL27" i="35" s="1"/>
  <c r="AK25" i="35"/>
  <c r="AK26" i="35" s="1"/>
  <c r="BF25" i="35"/>
  <c r="BF26" i="35" s="1"/>
  <c r="BF27" i="35" s="1"/>
  <c r="AD21" i="35"/>
  <c r="I25" i="35"/>
  <c r="Y23" i="35"/>
  <c r="R25" i="35"/>
  <c r="R26" i="35" s="1"/>
  <c r="R27" i="35" s="1"/>
  <c r="BC23" i="35"/>
  <c r="BC24" i="35" s="1"/>
  <c r="BB25" i="34"/>
  <c r="BB26" i="34" s="1"/>
  <c r="BB27" i="34" s="1"/>
  <c r="R23" i="34"/>
  <c r="R24" i="34" s="1"/>
  <c r="AT27" i="34"/>
  <c r="H27" i="34"/>
  <c r="AX24" i="34"/>
  <c r="AX25" i="34" s="1"/>
  <c r="AX26" i="34" s="1"/>
  <c r="BC25" i="34"/>
  <c r="BC26" i="34" s="1"/>
  <c r="BC27" i="34" s="1"/>
  <c r="AD24" i="34"/>
  <c r="O26" i="34"/>
  <c r="O27" i="34" s="1"/>
  <c r="V24" i="34"/>
  <c r="AY26" i="34"/>
  <c r="AY27" i="34" s="1"/>
  <c r="BG25" i="34"/>
  <c r="BG26" i="34" s="1"/>
  <c r="BG27" i="34" s="1"/>
  <c r="AC25" i="34"/>
  <c r="AC26" i="34" s="1"/>
  <c r="G25" i="34"/>
  <c r="G26" i="34" s="1"/>
  <c r="G27" i="34" s="1"/>
  <c r="Q25" i="34"/>
  <c r="AL23" i="34"/>
  <c r="BM25" i="34"/>
  <c r="U25" i="34"/>
  <c r="U26" i="34" s="1"/>
  <c r="M23" i="34"/>
  <c r="BD22" i="34"/>
  <c r="AW20" i="34"/>
  <c r="AD25" i="34"/>
  <c r="AD26" i="34" s="1"/>
  <c r="AV23" i="34"/>
  <c r="BE24" i="34"/>
  <c r="AG27" i="33"/>
  <c r="S26" i="33"/>
  <c r="S27" i="33" s="1"/>
  <c r="X24" i="33"/>
  <c r="X25" i="33" s="1"/>
  <c r="AP26" i="33"/>
  <c r="AP27" i="33" s="1"/>
  <c r="AH25" i="33"/>
  <c r="AH26" i="33" s="1"/>
  <c r="AH27" i="33" s="1"/>
  <c r="N27" i="33"/>
  <c r="BL26" i="33"/>
  <c r="BL27" i="33" s="1"/>
  <c r="AN22" i="33"/>
  <c r="BB25" i="33"/>
  <c r="BB26" i="33" s="1"/>
  <c r="BA26" i="33"/>
  <c r="BA27" i="33" s="1"/>
  <c r="AD22" i="33"/>
  <c r="AI24" i="33"/>
  <c r="AI25" i="33" s="1"/>
  <c r="V25" i="33"/>
  <c r="V26" i="33" s="1"/>
  <c r="BI26" i="33"/>
  <c r="BI27" i="33" s="1"/>
  <c r="BK24" i="33" l="1"/>
  <c r="BK25" i="33" s="1"/>
  <c r="BK26" i="33" s="1"/>
  <c r="BK27" i="33" s="1"/>
  <c r="AX27" i="35"/>
  <c r="AE27" i="35"/>
  <c r="F25" i="34"/>
  <c r="F26" i="34" s="1"/>
  <c r="BH25" i="35"/>
  <c r="G27" i="35"/>
  <c r="V24" i="35"/>
  <c r="R25" i="34"/>
  <c r="AD27" i="34"/>
  <c r="BM26" i="34"/>
  <c r="BM27" i="34" s="1"/>
  <c r="BC25" i="35"/>
  <c r="BC26" i="35" s="1"/>
  <c r="AK27" i="35"/>
  <c r="AD22" i="35"/>
  <c r="AO26" i="35"/>
  <c r="AO27" i="35" s="1"/>
  <c r="I26" i="35"/>
  <c r="I27" i="35" s="1"/>
  <c r="Y24" i="35"/>
  <c r="BM27" i="35"/>
  <c r="W23" i="35"/>
  <c r="AX27" i="34"/>
  <c r="BE25" i="34"/>
  <c r="AL24" i="34"/>
  <c r="AL25" i="34" s="1"/>
  <c r="U27" i="34"/>
  <c r="AV24" i="34"/>
  <c r="AW21" i="34"/>
  <c r="M24" i="34"/>
  <c r="M25" i="34" s="1"/>
  <c r="M26" i="34" s="1"/>
  <c r="V25" i="34"/>
  <c r="BD23" i="34"/>
  <c r="BE26" i="34"/>
  <c r="BE27" i="34" s="1"/>
  <c r="Q26" i="34"/>
  <c r="Q27" i="34" s="1"/>
  <c r="AC27" i="34"/>
  <c r="X26" i="33"/>
  <c r="X27" i="33" s="1"/>
  <c r="AN23" i="33"/>
  <c r="V27" i="33"/>
  <c r="AI26" i="33"/>
  <c r="AI27" i="33" s="1"/>
  <c r="BB27" i="33"/>
  <c r="AD23" i="33"/>
  <c r="AD24" i="33" s="1"/>
  <c r="F27" i="34" l="1"/>
  <c r="V25" i="35"/>
  <c r="BC27" i="35"/>
  <c r="BH26" i="35"/>
  <c r="BH27" i="35" s="1"/>
  <c r="AV25" i="34"/>
  <c r="AV26" i="34" s="1"/>
  <c r="AV27" i="34" s="1"/>
  <c r="R26" i="34"/>
  <c r="R27" i="34" s="1"/>
  <c r="AD23" i="35"/>
  <c r="Y25" i="35"/>
  <c r="W24" i="35"/>
  <c r="W25" i="35" s="1"/>
  <c r="AW22" i="34"/>
  <c r="V26" i="34"/>
  <c r="V27" i="34" s="1"/>
  <c r="AL26" i="34"/>
  <c r="AL27" i="34" s="1"/>
  <c r="M27" i="34"/>
  <c r="BD24" i="34"/>
  <c r="AN24" i="33"/>
  <c r="AD25" i="33"/>
  <c r="V26" i="35" l="1"/>
  <c r="V27" i="35" s="1"/>
  <c r="W26" i="35"/>
  <c r="W27" i="35" s="1"/>
  <c r="Y26" i="35"/>
  <c r="Y27" i="35" s="1"/>
  <c r="AD24" i="35"/>
  <c r="AW23" i="34"/>
  <c r="AW24" i="34" s="1"/>
  <c r="BD25" i="34"/>
  <c r="BD26" i="34" s="1"/>
  <c r="AN25" i="33"/>
  <c r="AN26" i="33" s="1"/>
  <c r="AN27" i="33" s="1"/>
  <c r="AD26" i="33"/>
  <c r="AD27" i="33" s="1"/>
  <c r="AW25" i="34" l="1"/>
  <c r="AD25" i="35"/>
  <c r="AD26" i="35" s="1"/>
  <c r="BD27" i="34"/>
  <c r="AW26" i="34" l="1"/>
  <c r="AW27" i="34" s="1"/>
  <c r="AD27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M&amp;M&amp;M</author>
  </authors>
  <commentList>
    <comment ref="B2" authorId="0" shapeId="0" xr:uid="{00000000-0006-0000-0100-000001000000}">
      <text>
        <r>
          <rPr>
            <b/>
            <i/>
            <sz val="9"/>
            <color indexed="10"/>
            <rFont val="Tahoma"/>
            <family val="2"/>
            <charset val="162"/>
          </rPr>
          <t xml:space="preserve">E-okuldan Kopyaladığınız notları bu hücreye yapıştırınız
</t>
        </r>
      </text>
    </comment>
  </commentList>
</comments>
</file>

<file path=xl/sharedStrings.xml><?xml version="1.0" encoding="utf-8"?>
<sst xmlns="http://schemas.openxmlformats.org/spreadsheetml/2006/main" count="317" uniqueCount="74">
  <si>
    <t>DERS:</t>
  </si>
  <si>
    <t>SINIF LİSTESİ</t>
  </si>
  <si>
    <t>BECERİLER</t>
  </si>
  <si>
    <t>TOPLAM PUAN</t>
  </si>
  <si>
    <t xml:space="preserve">SINIF: </t>
  </si>
  <si>
    <t>Derse hazırlıklı gelme</t>
  </si>
  <si>
    <t>Öğretim materyallerini bulundurma</t>
  </si>
  <si>
    <t>Hazırbulunuşluluk düzeyi</t>
  </si>
  <si>
    <t>Öğrenme öğretme sürecine katılma</t>
  </si>
  <si>
    <t>Öğrenme öğretme sürecinde notlar alma</t>
  </si>
  <si>
    <t>Soru ve önerilere cevap verebilme</t>
  </si>
  <si>
    <t>Fikir yürütme, çıkarımda bulunma</t>
  </si>
  <si>
    <t>Tahmin ve gözlem yapabilme</t>
  </si>
  <si>
    <t>Grupla çalışma becerisi</t>
  </si>
  <si>
    <t>Türkçeyi güzel yazma ve doğru kullanma</t>
  </si>
  <si>
    <t>Derse karşı tutum (istekli oluş)</t>
  </si>
  <si>
    <t>Arkadaşlarına gösterdiği saygı</t>
  </si>
  <si>
    <t>Sınıf içi tartışmalara katılım</t>
  </si>
  <si>
    <t>Öğrenme öğretme sürecinde soru sorabilme</t>
  </si>
  <si>
    <t>Verilen görevleri yapabilme</t>
  </si>
  <si>
    <t>Konuları günlük yaşamla ilişkilendirme</t>
  </si>
  <si>
    <t>Eleştirel düşünme</t>
  </si>
  <si>
    <t>Analiz ve sentez yapabilme</t>
  </si>
  <si>
    <t>Etkinliklerde görev alma</t>
  </si>
  <si>
    <t>Yaratıcı düşünme becerisi</t>
  </si>
  <si>
    <t>Ölçek İsimlerini Buraya Yazmanız Yeterli</t>
  </si>
  <si>
    <t>Adı Soyadı</t>
  </si>
  <si>
    <t>1.Proje</t>
  </si>
  <si>
    <t>2.Proje</t>
  </si>
  <si>
    <t>Okul Müdürü</t>
  </si>
  <si>
    <t>Sınıfı</t>
  </si>
  <si>
    <t>Okul Adı</t>
  </si>
  <si>
    <t>Yıl</t>
  </si>
  <si>
    <t>Ders</t>
  </si>
  <si>
    <t>Öğretmen Adı</t>
  </si>
  <si>
    <t>Her Sayfada Yer alması gereken Bilgilier</t>
  </si>
  <si>
    <t>Ad Soyad</t>
  </si>
  <si>
    <t>Branşı</t>
  </si>
  <si>
    <t>Sosyal Bilgiler Dersi</t>
  </si>
  <si>
    <t>5.Ders ve Et.Kat.</t>
  </si>
  <si>
    <t>Okul No</t>
  </si>
  <si>
    <t>1.Sınav</t>
  </si>
  <si>
    <t>2.Sınav</t>
  </si>
  <si>
    <t>1.Ders Et.Kat.</t>
  </si>
  <si>
    <t>2.Ders Et.Kat.</t>
  </si>
  <si>
    <t>3.Ders Et.Kat.</t>
  </si>
  <si>
    <t>Puanı</t>
  </si>
  <si>
    <t>Sıra No</t>
  </si>
  <si>
    <t>Ders Öğretmeni</t>
  </si>
  <si>
    <t>Öğr No</t>
  </si>
  <si>
    <t>Öğrenci Adı Soyadı</t>
  </si>
  <si>
    <t>2017-2018  Eğitim öğretim Yılı 4. Ders ve Etkinliklere Kalıtımı Değerlendirme Ölçeği</t>
  </si>
  <si>
    <t>Kullanım Rehberi  Ve Güncel Versiyon</t>
  </si>
  <si>
    <t>Dikkat çekici ve konu açıklayıcı olması.</t>
  </si>
  <si>
    <t>Yazılı, görsel, işitsel materyal kullanması</t>
  </si>
  <si>
    <t>Temiz ve düzenli olması</t>
  </si>
  <si>
    <t>Verilen komutlara göre hareket etme</t>
  </si>
  <si>
    <t>Amaca uygun hareket etme.</t>
  </si>
  <si>
    <t>Kaynaktan yararlanma.</t>
  </si>
  <si>
    <t>Yazım, noktalama, dil bilgisi hatası yapmama.</t>
  </si>
  <si>
    <t>Konuya ilgisini yoğunlaştırma.</t>
  </si>
  <si>
    <t>Verilen sürede sorulara cevap verebilme.</t>
  </si>
  <si>
    <t>İlgi çekecek şekilde, düzgün cümleler kurma.</t>
  </si>
  <si>
    <t>DİKKAT: Bu dosyadaki bütün veri girişleri bu sayfa üzerinden yapılacaktır. Diğer sayfalarda hiçbir şekilde veri girişi yapılacak alan bulunmamaktadır. Diğer sayfaları sadece çıktı almak ve sayfa düzenini kontrol etmek için kullanmanız gerekiyor.</t>
  </si>
  <si>
    <t>2018-2019 1. Proje Değerlendirme Ölçeği</t>
  </si>
  <si>
    <t>2018-2019 2. Proje Değerlendirme Ölçeği</t>
  </si>
  <si>
    <t>2018-2019  Eğitim öğretim Yılı 1. Ders ve Etkinliklere Kalıtımı Değerlendirme Ölçeği</t>
  </si>
  <si>
    <t>2018-2019  Eğitim öğretim Yılı 2. Ders ve Etkinliklere Kalıtımı Değerlendirme Ölçeği</t>
  </si>
  <si>
    <t>2018-2019  Eğitim öğretim Yılı 3. Ders ve Etkinliklere Kalıtımı Değerlendirme Ölçeği</t>
  </si>
  <si>
    <t>2023-2024</t>
  </si>
  <si>
    <t>Serdar GÜZEL</t>
  </si>
  <si>
    <t>MENDERES ORTAOKULU</t>
  </si>
  <si>
    <t>5/H</t>
  </si>
  <si>
    <t>Muhuttin KARAKUŞ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</si>
</sst>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Tur"/>
      <charset val="162"/>
    </font>
    <font>
      <b/>
      <sz val="10"/>
      <name val="Comic Sans MS"/>
      <family val="4"/>
      <charset val="162"/>
    </font>
    <font>
      <sz val="8"/>
      <name val="Arial Tur"/>
      <charset val="162"/>
    </font>
    <font>
      <u/>
      <sz val="10"/>
      <color indexed="12"/>
      <name val="Arial Tur"/>
      <charset val="162"/>
    </font>
    <font>
      <b/>
      <sz val="10"/>
      <name val="Times New Roman Tur"/>
      <family val="1"/>
      <charset val="162"/>
    </font>
    <font>
      <sz val="10"/>
      <name val="Times New Roman Tur"/>
      <family val="1"/>
      <charset val="162"/>
    </font>
    <font>
      <b/>
      <sz val="9"/>
      <name val="Times New Roman Tur"/>
      <family val="1"/>
      <charset val="162"/>
    </font>
    <font>
      <b/>
      <sz val="8"/>
      <name val="Times New Roman Tur"/>
      <family val="1"/>
      <charset val="162"/>
    </font>
    <font>
      <sz val="8"/>
      <name val="Times New Roman Tur"/>
      <family val="1"/>
      <charset val="162"/>
    </font>
    <font>
      <sz val="10"/>
      <name val="Times Mew Roman"/>
      <family val="1"/>
    </font>
    <font>
      <b/>
      <sz val="10"/>
      <name val="Times New Roman Tur"/>
      <charset val="162"/>
    </font>
    <font>
      <b/>
      <sz val="11"/>
      <name val="Comic Sans MS"/>
      <family val="4"/>
      <charset val="162"/>
    </font>
    <font>
      <b/>
      <sz val="22"/>
      <color indexed="12"/>
      <name val="Arial Tur"/>
      <charset val="162"/>
    </font>
    <font>
      <b/>
      <i/>
      <sz val="9"/>
      <color indexed="10"/>
      <name val="Tahoma"/>
      <family val="2"/>
      <charset val="162"/>
    </font>
    <font>
      <b/>
      <sz val="10"/>
      <color theme="0"/>
      <name val="Comic Sans MS"/>
      <family val="4"/>
      <charset val="162"/>
    </font>
    <font>
      <b/>
      <sz val="10"/>
      <color rgb="FFFF0000"/>
      <name val="Arial Tur"/>
      <charset val="162"/>
    </font>
    <font>
      <sz val="14"/>
      <name val="Times New Roman Tur"/>
      <family val="1"/>
      <charset val="162"/>
    </font>
    <font>
      <sz val="14"/>
      <name val="Arial Tur"/>
      <charset val="162"/>
    </font>
    <font>
      <b/>
      <sz val="16"/>
      <color rgb="FFFFFF00"/>
      <name val="Arial Tur"/>
      <charset val="162"/>
    </font>
  </fonts>
  <fills count="1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6E6F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5" borderId="0" xfId="0" applyFill="1" applyProtection="1">
      <protection hidden="1"/>
    </xf>
    <xf numFmtId="0" fontId="9" fillId="5" borderId="0" xfId="0" applyFont="1" applyFill="1" applyProtection="1"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left"/>
      <protection hidden="1"/>
    </xf>
    <xf numFmtId="0" fontId="9" fillId="4" borderId="0" xfId="0" applyFont="1" applyFill="1" applyProtection="1"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vertical="center" textRotation="90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/>
      <protection hidden="1"/>
    </xf>
    <xf numFmtId="0" fontId="2" fillId="4" borderId="0" xfId="0" applyFont="1" applyFill="1" applyProtection="1">
      <protection hidden="1"/>
    </xf>
    <xf numFmtId="0" fontId="8" fillId="11" borderId="3" xfId="0" applyFont="1" applyFill="1" applyBorder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vertical="center"/>
      <protection hidden="1"/>
    </xf>
    <xf numFmtId="0" fontId="0" fillId="4" borderId="4" xfId="0" applyFill="1" applyBorder="1" applyProtection="1"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4" fillId="4" borderId="2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1" fillId="8" borderId="5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 textRotation="90"/>
      <protection hidden="1"/>
    </xf>
    <xf numFmtId="0" fontId="0" fillId="9" borderId="7" xfId="0" applyFill="1" applyBorder="1" applyAlignment="1" applyProtection="1">
      <alignment horizontal="center" textRotation="90"/>
      <protection hidden="1"/>
    </xf>
    <xf numFmtId="0" fontId="1" fillId="7" borderId="8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textRotation="90" wrapText="1"/>
      <protection hidden="1"/>
    </xf>
    <xf numFmtId="0" fontId="1" fillId="8" borderId="9" xfId="0" applyFont="1" applyFill="1" applyBorder="1" applyProtection="1">
      <protection locked="0"/>
    </xf>
    <xf numFmtId="0" fontId="9" fillId="4" borderId="11" xfId="0" applyFont="1" applyFill="1" applyBorder="1" applyAlignment="1" applyProtection="1">
      <alignment textRotation="90"/>
      <protection hidden="1"/>
    </xf>
    <xf numFmtId="0" fontId="0" fillId="4" borderId="10" xfId="0" applyFill="1" applyBorder="1" applyProtection="1">
      <protection hidden="1"/>
    </xf>
    <xf numFmtId="0" fontId="5" fillId="4" borderId="0" xfId="0" applyFont="1" applyFill="1" applyProtection="1">
      <protection hidden="1"/>
    </xf>
    <xf numFmtId="0" fontId="0" fillId="4" borderId="12" xfId="0" applyFill="1" applyBorder="1" applyProtection="1">
      <protection hidden="1"/>
    </xf>
    <xf numFmtId="0" fontId="4" fillId="4" borderId="10" xfId="0" applyFont="1" applyFill="1" applyBorder="1" applyAlignment="1" applyProtection="1">
      <alignment vertical="center"/>
      <protection hidden="1"/>
    </xf>
    <xf numFmtId="0" fontId="0" fillId="4" borderId="13" xfId="0" applyFill="1" applyBorder="1" applyProtection="1">
      <protection hidden="1"/>
    </xf>
    <xf numFmtId="0" fontId="4" fillId="4" borderId="10" xfId="0" applyFont="1" applyFill="1" applyBorder="1" applyAlignment="1" applyProtection="1">
      <alignment horizontal="left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 applyProtection="1">
      <alignment textRotation="90" wrapText="1"/>
      <protection hidden="1"/>
    </xf>
    <xf numFmtId="0" fontId="10" fillId="6" borderId="14" xfId="0" applyFont="1" applyFill="1" applyBorder="1" applyAlignment="1" applyProtection="1">
      <alignment vertical="center" textRotation="90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11" borderId="14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0" fillId="4" borderId="8" xfId="0" applyFill="1" applyBorder="1" applyProtection="1">
      <protection hidden="1"/>
    </xf>
    <xf numFmtId="0" fontId="0" fillId="4" borderId="16" xfId="0" applyFill="1" applyBorder="1" applyProtection="1">
      <protection hidden="1"/>
    </xf>
    <xf numFmtId="0" fontId="9" fillId="9" borderId="11" xfId="0" applyFont="1" applyFill="1" applyBorder="1" applyAlignment="1" applyProtection="1">
      <alignment textRotation="90"/>
      <protection hidden="1"/>
    </xf>
    <xf numFmtId="0" fontId="7" fillId="4" borderId="0" xfId="0" applyFont="1" applyFill="1" applyAlignment="1" applyProtection="1">
      <alignment horizontal="right" textRotation="90"/>
      <protection hidden="1"/>
    </xf>
    <xf numFmtId="0" fontId="7" fillId="4" borderId="4" xfId="0" applyFont="1" applyFill="1" applyBorder="1" applyAlignment="1" applyProtection="1">
      <alignment horizontal="right" textRotation="90"/>
      <protection hidden="1"/>
    </xf>
    <xf numFmtId="0" fontId="0" fillId="0" borderId="0" xfId="0" applyProtection="1">
      <protection locked="0"/>
    </xf>
    <xf numFmtId="0" fontId="1" fillId="3" borderId="0" xfId="0" applyFont="1" applyFill="1" applyProtection="1">
      <protection locked="0"/>
    </xf>
    <xf numFmtId="0" fontId="1" fillId="15" borderId="10" xfId="0" applyFont="1" applyFill="1" applyBorder="1" applyProtection="1">
      <protection locked="0"/>
    </xf>
    <xf numFmtId="0" fontId="1" fillId="0" borderId="10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0" fillId="16" borderId="3" xfId="0" applyFill="1" applyBorder="1" applyAlignment="1" applyProtection="1">
      <alignment horizontal="left" vertical="center" wrapText="1"/>
      <protection locked="0"/>
    </xf>
    <xf numFmtId="0" fontId="0" fillId="16" borderId="3" xfId="0" applyFill="1" applyBorder="1" applyAlignment="1" applyProtection="1">
      <alignment horizontal="center" vertical="center" wrapText="1"/>
      <protection locked="0"/>
    </xf>
    <xf numFmtId="0" fontId="17" fillId="0" borderId="15" xfId="0" quotePrefix="1" applyFont="1" applyBorder="1" applyAlignment="1" applyProtection="1">
      <alignment horizontal="center" vertical="center"/>
      <protection locked="0"/>
    </xf>
    <xf numFmtId="0" fontId="17" fillId="11" borderId="15" xfId="0" quotePrefix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0" fontId="0" fillId="12" borderId="7" xfId="0" applyFill="1" applyBorder="1" applyAlignment="1" applyProtection="1">
      <alignment horizontal="center" vertical="center" wrapText="1"/>
      <protection locked="0"/>
    </xf>
    <xf numFmtId="0" fontId="0" fillId="12" borderId="3" xfId="0" applyFill="1" applyBorder="1" applyAlignment="1" applyProtection="1">
      <alignment horizontal="center" vertical="center" wrapText="1"/>
      <protection locked="0"/>
    </xf>
    <xf numFmtId="0" fontId="0" fillId="12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5" fillId="16" borderId="27" xfId="0" applyFont="1" applyFill="1" applyBorder="1" applyAlignment="1" applyProtection="1">
      <alignment horizontal="left" vertical="center" wrapText="1"/>
      <protection locked="0"/>
    </xf>
    <xf numFmtId="0" fontId="0" fillId="16" borderId="28" xfId="0" applyFill="1" applyBorder="1" applyAlignment="1" applyProtection="1">
      <alignment horizontal="center" vertical="center" wrapText="1"/>
      <protection locked="0"/>
    </xf>
    <xf numFmtId="0" fontId="15" fillId="16" borderId="0" xfId="0" applyFont="1" applyFill="1" applyAlignment="1" applyProtection="1">
      <alignment horizontal="left" vertical="center" wrapText="1"/>
      <protection locked="0"/>
    </xf>
    <xf numFmtId="0" fontId="0" fillId="16" borderId="29" xfId="0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Protection="1">
      <protection locked="0"/>
    </xf>
    <xf numFmtId="0" fontId="1" fillId="8" borderId="6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5" fillId="12" borderId="30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5" fillId="16" borderId="30" xfId="0" applyFont="1" applyFill="1" applyBorder="1" applyAlignment="1" applyProtection="1">
      <alignment horizontal="left" vertical="center" wrapText="1"/>
      <protection locked="0"/>
    </xf>
    <xf numFmtId="0" fontId="0" fillId="16" borderId="31" xfId="0" applyFill="1" applyBorder="1" applyAlignment="1" applyProtection="1">
      <alignment horizontal="center" vertical="center" wrapText="1"/>
      <protection locked="0"/>
    </xf>
    <xf numFmtId="0" fontId="0" fillId="14" borderId="3" xfId="0" applyFill="1" applyBorder="1" applyProtection="1">
      <protection locked="0"/>
    </xf>
    <xf numFmtId="0" fontId="0" fillId="13" borderId="3" xfId="0" applyFill="1" applyBorder="1" applyProtection="1">
      <protection locked="0"/>
    </xf>
    <xf numFmtId="0" fontId="0" fillId="9" borderId="14" xfId="0" applyFill="1" applyBorder="1" applyAlignment="1" applyProtection="1">
      <alignment horizontal="center" textRotation="90"/>
      <protection hidden="1"/>
    </xf>
    <xf numFmtId="0" fontId="5" fillId="4" borderId="12" xfId="0" applyFont="1" applyFill="1" applyBorder="1" applyProtection="1">
      <protection hidden="1"/>
    </xf>
    <xf numFmtId="0" fontId="10" fillId="4" borderId="13" xfId="0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 vertical="center"/>
    </xf>
    <xf numFmtId="0" fontId="18" fillId="17" borderId="0" xfId="0" applyFont="1" applyFill="1" applyAlignment="1" applyProtection="1">
      <alignment horizontal="left" vertical="top" wrapText="1"/>
      <protection locked="0"/>
    </xf>
    <xf numFmtId="0" fontId="4" fillId="10" borderId="1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5" fillId="6" borderId="14" xfId="0" applyFont="1" applyFill="1" applyBorder="1" applyAlignment="1" applyProtection="1">
      <alignment horizontal="center" textRotation="90"/>
      <protection hidden="1"/>
    </xf>
    <xf numFmtId="0" fontId="5" fillId="6" borderId="37" xfId="0" applyFont="1" applyFill="1" applyBorder="1" applyAlignment="1" applyProtection="1">
      <alignment horizontal="center" textRotation="90"/>
      <protection hidden="1"/>
    </xf>
    <xf numFmtId="0" fontId="5" fillId="6" borderId="7" xfId="0" applyFont="1" applyFill="1" applyBorder="1" applyAlignment="1" applyProtection="1">
      <alignment horizontal="center" textRotation="90"/>
      <protection hidden="1"/>
    </xf>
    <xf numFmtId="0" fontId="5" fillId="6" borderId="17" xfId="0" applyFont="1" applyFill="1" applyBorder="1" applyAlignment="1" applyProtection="1">
      <alignment horizontal="center" textRotation="90"/>
      <protection hidden="1"/>
    </xf>
    <xf numFmtId="0" fontId="5" fillId="10" borderId="0" xfId="0" applyFont="1" applyFill="1" applyAlignment="1" applyProtection="1">
      <alignment horizontal="center"/>
      <protection hidden="1"/>
    </xf>
    <xf numFmtId="0" fontId="9" fillId="10" borderId="0" xfId="0" applyFont="1" applyFill="1" applyAlignment="1" applyProtection="1">
      <alignment horizontal="center"/>
      <protection hidden="1"/>
    </xf>
    <xf numFmtId="0" fontId="16" fillId="0" borderId="18" xfId="0" applyFont="1" applyBorder="1" applyAlignment="1" applyProtection="1">
      <alignment horizontal="left"/>
      <protection locked="0"/>
    </xf>
    <xf numFmtId="0" fontId="16" fillId="0" borderId="19" xfId="0" applyFont="1" applyBorder="1" applyAlignment="1" applyProtection="1">
      <alignment horizontal="left"/>
      <protection locked="0"/>
    </xf>
    <xf numFmtId="0" fontId="16" fillId="0" borderId="20" xfId="0" applyFont="1" applyBorder="1" applyAlignment="1" applyProtection="1">
      <alignment horizontal="left"/>
      <protection locked="0"/>
    </xf>
    <xf numFmtId="0" fontId="7" fillId="10" borderId="21" xfId="0" applyFont="1" applyFill="1" applyBorder="1" applyAlignment="1" applyProtection="1">
      <alignment horizontal="right" vertical="center"/>
      <protection hidden="1"/>
    </xf>
    <xf numFmtId="0" fontId="7" fillId="10" borderId="22" xfId="0" applyFont="1" applyFill="1" applyBorder="1" applyAlignment="1" applyProtection="1">
      <alignment horizontal="right" vertical="center"/>
      <protection hidden="1"/>
    </xf>
    <xf numFmtId="0" fontId="7" fillId="10" borderId="23" xfId="0" applyFont="1" applyFill="1" applyBorder="1" applyAlignment="1" applyProtection="1">
      <alignment horizontal="right" vertical="center"/>
      <protection hidden="1"/>
    </xf>
    <xf numFmtId="0" fontId="7" fillId="10" borderId="24" xfId="0" applyFont="1" applyFill="1" applyBorder="1" applyAlignment="1" applyProtection="1">
      <alignment horizontal="right" vertical="center"/>
      <protection hidden="1"/>
    </xf>
    <xf numFmtId="0" fontId="16" fillId="11" borderId="18" xfId="0" applyFont="1" applyFill="1" applyBorder="1" applyAlignment="1" applyProtection="1">
      <alignment horizontal="left"/>
      <protection locked="0"/>
    </xf>
    <xf numFmtId="0" fontId="16" fillId="11" borderId="19" xfId="0" applyFont="1" applyFill="1" applyBorder="1" applyAlignment="1" applyProtection="1">
      <alignment horizontal="left"/>
      <protection locked="0"/>
    </xf>
    <xf numFmtId="0" fontId="16" fillId="11" borderId="20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hidden="1"/>
    </xf>
    <xf numFmtId="0" fontId="5" fillId="6" borderId="3" xfId="0" applyFont="1" applyFill="1" applyBorder="1" applyAlignment="1" applyProtection="1">
      <alignment horizontal="center" textRotation="90"/>
      <protection hidden="1"/>
    </xf>
    <xf numFmtId="0" fontId="5" fillId="6" borderId="36" xfId="0" applyFont="1" applyFill="1" applyBorder="1" applyAlignment="1" applyProtection="1">
      <alignment horizontal="center" textRotation="90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10" fillId="4" borderId="0" xfId="0" applyFont="1" applyFill="1" applyAlignment="1" applyProtection="1">
      <alignment horizontal="left" vertical="center"/>
      <protection hidden="1"/>
    </xf>
    <xf numFmtId="0" fontId="7" fillId="4" borderId="25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6" borderId="26" xfId="0" applyFont="1" applyFill="1" applyBorder="1" applyAlignment="1" applyProtection="1">
      <alignment horizontal="left"/>
      <protection hidden="1"/>
    </xf>
    <xf numFmtId="0" fontId="7" fillId="6" borderId="19" xfId="0" applyFont="1" applyFill="1" applyBorder="1" applyAlignment="1" applyProtection="1">
      <alignment horizontal="left"/>
      <protection hidden="1"/>
    </xf>
    <xf numFmtId="0" fontId="10" fillId="4" borderId="4" xfId="0" applyFont="1" applyFill="1" applyBorder="1" applyAlignment="1" applyProtection="1">
      <alignment horizontal="center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0" fontId="10" fillId="4" borderId="4" xfId="0" applyFont="1" applyFill="1" applyBorder="1" applyAlignment="1" applyProtection="1">
      <alignment horizontal="left" vertical="center"/>
      <protection hidden="1"/>
    </xf>
    <xf numFmtId="0" fontId="16" fillId="0" borderId="18" xfId="0" applyFont="1" applyBorder="1" applyAlignment="1" applyProtection="1">
      <alignment horizontal="left" wrapText="1"/>
      <protection locked="0"/>
    </xf>
    <xf numFmtId="0" fontId="6" fillId="10" borderId="32" xfId="0" applyFont="1" applyFill="1" applyBorder="1" applyAlignment="1" applyProtection="1">
      <alignment horizontal="center"/>
      <protection hidden="1"/>
    </xf>
    <xf numFmtId="0" fontId="6" fillId="10" borderId="4" xfId="0" applyFont="1" applyFill="1" applyBorder="1" applyAlignment="1" applyProtection="1">
      <alignment horizontal="center"/>
      <protection hidden="1"/>
    </xf>
    <xf numFmtId="0" fontId="6" fillId="10" borderId="13" xfId="0" applyFont="1" applyFill="1" applyBorder="1" applyAlignment="1" applyProtection="1">
      <alignment horizontal="center"/>
      <protection hidden="1"/>
    </xf>
    <xf numFmtId="0" fontId="4" fillId="10" borderId="35" xfId="0" applyFont="1" applyFill="1" applyBorder="1" applyAlignment="1" applyProtection="1">
      <alignment horizontal="left" vertical="center"/>
      <protection hidden="1"/>
    </xf>
    <xf numFmtId="0" fontId="4" fillId="10" borderId="33" xfId="0" applyFont="1" applyFill="1" applyBorder="1" applyAlignment="1" applyProtection="1">
      <alignment horizontal="left" vertical="center"/>
      <protection hidden="1"/>
    </xf>
    <xf numFmtId="0" fontId="4" fillId="10" borderId="34" xfId="0" applyFont="1" applyFill="1" applyBorder="1" applyAlignment="1" applyProtection="1">
      <alignment horizontal="left" vertical="center"/>
      <protection hidden="1"/>
    </xf>
    <xf numFmtId="0" fontId="4" fillId="10" borderId="35" xfId="0" applyFont="1" applyFill="1" applyBorder="1" applyAlignment="1" applyProtection="1">
      <alignment horizontal="center" vertical="center"/>
      <protection hidden="1"/>
    </xf>
    <xf numFmtId="0" fontId="4" fillId="10" borderId="33" xfId="0" applyFont="1" applyFill="1" applyBorder="1" applyAlignment="1" applyProtection="1">
      <alignment horizontal="center" vertical="center"/>
      <protection hidden="1"/>
    </xf>
    <xf numFmtId="0" fontId="4" fillId="10" borderId="34" xfId="0" applyFont="1" applyFill="1" applyBorder="1" applyAlignment="1" applyProtection="1">
      <alignment horizontal="center" vertical="center"/>
      <protection hidden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fizoglu.net/proje-performans-ve-ders-ici-performans-otomatik-not-dagitim-cizelgesi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61"/>
  <sheetViews>
    <sheetView tabSelected="1" topLeftCell="C1" zoomScale="85" zoomScaleNormal="85" workbookViewId="0">
      <selection activeCell="P11" sqref="P11"/>
    </sheetView>
  </sheetViews>
  <sheetFormatPr defaultColWidth="8.90625" defaultRowHeight="12.5"/>
  <cols>
    <col min="1" max="1" width="7.453125" style="45" bestFit="1" customWidth="1"/>
    <col min="2" max="2" width="8.90625" style="45"/>
    <col min="3" max="3" width="23.90625" style="45" customWidth="1"/>
    <col min="4" max="5" width="8.1796875" style="45" customWidth="1"/>
    <col min="6" max="10" width="8.90625" style="45"/>
    <col min="11" max="12" width="0" style="45" hidden="1" customWidth="1"/>
    <col min="13" max="14" width="8.90625" style="45"/>
    <col min="15" max="15" width="12.1796875" style="45" customWidth="1"/>
    <col min="16" max="16" width="79.453125" style="45" customWidth="1"/>
    <col min="17" max="16384" width="8.90625" style="45"/>
  </cols>
  <sheetData>
    <row r="1" spans="1:16" ht="34.25" customHeight="1" thickBot="1">
      <c r="A1" s="56" t="s">
        <v>47</v>
      </c>
      <c r="B1" s="56" t="s">
        <v>40</v>
      </c>
      <c r="C1" s="56" t="s">
        <v>26</v>
      </c>
      <c r="D1" s="56" t="s">
        <v>41</v>
      </c>
      <c r="E1" s="56" t="s">
        <v>42</v>
      </c>
      <c r="F1" s="56" t="s">
        <v>27</v>
      </c>
      <c r="G1" s="56" t="s">
        <v>28</v>
      </c>
      <c r="H1" s="56" t="s">
        <v>43</v>
      </c>
      <c r="I1" s="56" t="s">
        <v>44</v>
      </c>
      <c r="J1" s="56" t="s">
        <v>45</v>
      </c>
      <c r="K1" s="57" t="s">
        <v>46</v>
      </c>
      <c r="L1" s="58" t="s">
        <v>39</v>
      </c>
      <c r="M1" s="58"/>
      <c r="O1" s="82" t="s">
        <v>63</v>
      </c>
      <c r="P1" s="82"/>
    </row>
    <row r="2" spans="1:16" ht="13.25" customHeight="1">
      <c r="A2" s="59">
        <v>1</v>
      </c>
      <c r="B2" s="50"/>
      <c r="C2" s="50"/>
      <c r="D2" s="51"/>
      <c r="E2" s="51"/>
      <c r="F2" s="51"/>
      <c r="G2" s="51"/>
      <c r="H2" s="51"/>
      <c r="I2" s="51"/>
      <c r="J2" s="51"/>
      <c r="K2" s="60">
        <v>93.25</v>
      </c>
      <c r="L2" s="61"/>
      <c r="O2" s="82"/>
      <c r="P2" s="82"/>
    </row>
    <row r="3" spans="1:16" ht="17" customHeight="1">
      <c r="A3" s="59">
        <v>2</v>
      </c>
      <c r="B3" s="50"/>
      <c r="C3" s="50"/>
      <c r="D3" s="51"/>
      <c r="E3" s="51"/>
      <c r="F3" s="51"/>
      <c r="G3" s="51"/>
      <c r="H3" s="51"/>
      <c r="I3" s="51"/>
      <c r="J3" s="51"/>
      <c r="K3" s="62">
        <v>72.75</v>
      </c>
      <c r="L3" s="63"/>
      <c r="O3" s="82"/>
      <c r="P3" s="82"/>
    </row>
    <row r="4" spans="1:16" ht="17" customHeight="1">
      <c r="A4" s="59">
        <v>3</v>
      </c>
      <c r="B4" s="50"/>
      <c r="C4" s="50"/>
      <c r="D4" s="51"/>
      <c r="E4" s="51"/>
      <c r="F4" s="51"/>
      <c r="G4" s="51"/>
      <c r="H4" s="51"/>
      <c r="I4" s="51"/>
      <c r="J4" s="51"/>
      <c r="K4" s="62">
        <v>80</v>
      </c>
      <c r="L4" s="63"/>
      <c r="O4" s="82"/>
      <c r="P4" s="82"/>
    </row>
    <row r="5" spans="1:16" ht="17" customHeight="1">
      <c r="A5" s="59">
        <v>4</v>
      </c>
      <c r="B5" s="50"/>
      <c r="C5" s="50"/>
      <c r="D5" s="51"/>
      <c r="E5" s="51"/>
      <c r="F5" s="51"/>
      <c r="G5" s="51"/>
      <c r="H5" s="51"/>
      <c r="I5" s="51"/>
      <c r="J5" s="51"/>
      <c r="K5" s="62">
        <v>93.25</v>
      </c>
      <c r="L5" s="63"/>
      <c r="O5" s="82"/>
      <c r="P5" s="82"/>
    </row>
    <row r="6" spans="1:16" ht="17" customHeight="1">
      <c r="A6" s="59">
        <v>5</v>
      </c>
      <c r="B6" s="50"/>
      <c r="C6" s="50"/>
      <c r="D6" s="51"/>
      <c r="E6" s="51"/>
      <c r="F6" s="51"/>
      <c r="G6" s="51"/>
      <c r="H6" s="51"/>
      <c r="I6" s="51"/>
      <c r="J6" s="51"/>
      <c r="K6" s="62">
        <v>84.75</v>
      </c>
      <c r="L6" s="63"/>
      <c r="O6" s="82"/>
      <c r="P6" s="82"/>
    </row>
    <row r="7" spans="1:16" ht="17" customHeight="1">
      <c r="A7" s="59">
        <v>6</v>
      </c>
      <c r="B7" s="50"/>
      <c r="C7" s="50"/>
      <c r="D7" s="51"/>
      <c r="E7" s="51"/>
      <c r="F7" s="51"/>
      <c r="G7" s="51"/>
      <c r="H7" s="51"/>
      <c r="I7" s="51"/>
      <c r="J7" s="51"/>
      <c r="K7" s="62">
        <v>90.75</v>
      </c>
      <c r="L7" s="63"/>
      <c r="O7" s="82"/>
      <c r="P7" s="82"/>
    </row>
    <row r="8" spans="1:16" ht="17" customHeight="1">
      <c r="A8" s="59">
        <v>7</v>
      </c>
      <c r="B8" s="50"/>
      <c r="C8" s="50"/>
      <c r="D8" s="51"/>
      <c r="E8" s="51"/>
      <c r="F8" s="51"/>
      <c r="G8" s="51"/>
      <c r="H8" s="51"/>
      <c r="I8" s="51"/>
      <c r="J8" s="51"/>
      <c r="K8" s="62">
        <v>70.5</v>
      </c>
      <c r="L8" s="63"/>
      <c r="O8" s="80" t="s">
        <v>35</v>
      </c>
      <c r="P8" s="80"/>
    </row>
    <row r="9" spans="1:16" ht="17" customHeight="1" thickBot="1">
      <c r="A9" s="59">
        <v>8</v>
      </c>
      <c r="B9" s="50"/>
      <c r="C9" s="50"/>
      <c r="D9" s="51"/>
      <c r="E9" s="51"/>
      <c r="F9" s="51"/>
      <c r="G9" s="51"/>
      <c r="H9" s="51"/>
      <c r="I9" s="51"/>
      <c r="J9" s="51"/>
      <c r="K9" s="62">
        <v>70</v>
      </c>
      <c r="L9" s="63"/>
      <c r="O9" s="79" t="s">
        <v>71</v>
      </c>
      <c r="P9" s="79"/>
    </row>
    <row r="10" spans="1:16" ht="17" customHeight="1" thickBot="1">
      <c r="A10" s="59">
        <v>9</v>
      </c>
      <c r="B10" s="50"/>
      <c r="C10" s="50"/>
      <c r="D10" s="51"/>
      <c r="E10" s="51"/>
      <c r="F10" s="51"/>
      <c r="G10" s="51"/>
      <c r="H10" s="51"/>
      <c r="I10" s="51"/>
      <c r="J10" s="51"/>
      <c r="K10" s="62">
        <v>69</v>
      </c>
      <c r="L10" s="63"/>
      <c r="O10" s="64" t="s">
        <v>30</v>
      </c>
      <c r="P10" s="23" t="s">
        <v>72</v>
      </c>
    </row>
    <row r="11" spans="1:16" ht="17" customHeight="1" thickBot="1">
      <c r="A11" s="59">
        <v>10</v>
      </c>
      <c r="B11" s="50"/>
      <c r="C11" s="50"/>
      <c r="D11" s="51"/>
      <c r="E11" s="51"/>
      <c r="F11" s="51"/>
      <c r="G11" s="51"/>
      <c r="H11" s="51"/>
      <c r="I11" s="51"/>
      <c r="J11" s="51"/>
      <c r="K11" s="62">
        <v>82.5</v>
      </c>
      <c r="L11" s="63"/>
      <c r="O11" s="65" t="s">
        <v>31</v>
      </c>
      <c r="P11" s="26" t="s">
        <v>71</v>
      </c>
    </row>
    <row r="12" spans="1:16" ht="17" customHeight="1" thickBot="1">
      <c r="A12" s="59">
        <v>11</v>
      </c>
      <c r="B12" s="50"/>
      <c r="C12" s="50"/>
      <c r="D12" s="51"/>
      <c r="E12" s="51"/>
      <c r="F12" s="51"/>
      <c r="G12" s="51"/>
      <c r="H12" s="51"/>
      <c r="I12" s="51"/>
      <c r="J12" s="51"/>
      <c r="K12" s="62">
        <v>99.25</v>
      </c>
      <c r="L12" s="63"/>
      <c r="O12" s="66" t="s">
        <v>33</v>
      </c>
      <c r="P12" s="20" t="s">
        <v>38</v>
      </c>
    </row>
    <row r="13" spans="1:16" ht="17" customHeight="1" thickBot="1">
      <c r="A13" s="59">
        <v>12</v>
      </c>
      <c r="B13" s="50"/>
      <c r="C13" s="50"/>
      <c r="D13" s="51"/>
      <c r="E13" s="51"/>
      <c r="F13" s="51"/>
      <c r="G13" s="51"/>
      <c r="H13" s="51"/>
      <c r="I13" s="51"/>
      <c r="J13" s="51"/>
      <c r="K13" s="69">
        <v>91.25</v>
      </c>
      <c r="L13" s="70"/>
      <c r="O13" s="67" t="s">
        <v>32</v>
      </c>
      <c r="P13" s="24" t="s">
        <v>69</v>
      </c>
    </row>
    <row r="14" spans="1:16" ht="17" customHeight="1" thickBot="1">
      <c r="A14" s="59">
        <v>13</v>
      </c>
      <c r="B14" s="50"/>
      <c r="C14" s="50"/>
      <c r="D14" s="51"/>
      <c r="E14" s="51"/>
      <c r="F14" s="51"/>
      <c r="G14" s="51"/>
      <c r="H14" s="51"/>
      <c r="I14" s="51"/>
      <c r="J14" s="51"/>
      <c r="K14" s="62"/>
      <c r="L14" s="63"/>
      <c r="O14" s="46"/>
      <c r="P14" s="68" t="s">
        <v>34</v>
      </c>
    </row>
    <row r="15" spans="1:16" ht="17" customHeight="1" thickBot="1">
      <c r="A15" s="59">
        <v>14</v>
      </c>
      <c r="B15" s="50"/>
      <c r="C15" s="50"/>
      <c r="D15" s="51"/>
      <c r="E15" s="51"/>
      <c r="F15" s="51"/>
      <c r="G15" s="51"/>
      <c r="H15" s="51"/>
      <c r="I15" s="51"/>
      <c r="J15" s="51"/>
      <c r="K15" s="62"/>
      <c r="L15" s="63"/>
      <c r="O15" s="66" t="s">
        <v>36</v>
      </c>
      <c r="P15" s="19" t="s">
        <v>70</v>
      </c>
    </row>
    <row r="16" spans="1:16" ht="17" customHeight="1" thickBot="1">
      <c r="A16" s="59">
        <v>15</v>
      </c>
      <c r="B16" s="50"/>
      <c r="C16" s="50"/>
      <c r="D16" s="51"/>
      <c r="E16" s="51"/>
      <c r="F16" s="51"/>
      <c r="G16" s="51"/>
      <c r="H16" s="51"/>
      <c r="I16" s="51"/>
      <c r="J16" s="51"/>
      <c r="K16" s="72"/>
      <c r="L16" s="73"/>
      <c r="O16" s="66" t="s">
        <v>37</v>
      </c>
      <c r="P16" s="19" t="s">
        <v>48</v>
      </c>
    </row>
    <row r="17" spans="1:16" ht="17" customHeight="1">
      <c r="A17" s="59">
        <v>16</v>
      </c>
      <c r="B17" s="50"/>
      <c r="C17" s="50"/>
      <c r="D17" s="51"/>
      <c r="E17" s="51"/>
      <c r="F17" s="51"/>
      <c r="G17" s="51"/>
      <c r="H17" s="51"/>
      <c r="I17" s="51"/>
      <c r="J17" s="51"/>
      <c r="K17" s="74"/>
      <c r="L17" s="75"/>
      <c r="O17" s="46"/>
      <c r="P17" s="46"/>
    </row>
    <row r="18" spans="1:16" ht="17" customHeight="1" thickBot="1">
      <c r="A18" s="59">
        <v>17</v>
      </c>
      <c r="B18" s="50"/>
      <c r="C18" s="50"/>
      <c r="D18" s="51"/>
      <c r="E18" s="51"/>
      <c r="F18" s="51"/>
      <c r="G18" s="51"/>
      <c r="H18" s="51"/>
      <c r="I18" s="51"/>
      <c r="J18" s="51"/>
      <c r="K18" s="74"/>
      <c r="L18" s="75"/>
      <c r="O18" s="46"/>
      <c r="P18" s="46"/>
    </row>
    <row r="19" spans="1:16" ht="17" customHeight="1" thickBot="1">
      <c r="A19" s="59">
        <v>18</v>
      </c>
      <c r="B19" s="50"/>
      <c r="C19" s="50"/>
      <c r="D19" s="51"/>
      <c r="E19" s="51"/>
      <c r="F19" s="51"/>
      <c r="G19" s="51"/>
      <c r="H19" s="51"/>
      <c r="I19" s="51"/>
      <c r="J19" s="51"/>
      <c r="K19" s="74"/>
      <c r="L19" s="75"/>
      <c r="O19" s="46"/>
      <c r="P19" s="68" t="s">
        <v>29</v>
      </c>
    </row>
    <row r="20" spans="1:16" ht="17" customHeight="1" thickBot="1">
      <c r="A20" s="59">
        <v>19</v>
      </c>
      <c r="B20" s="50"/>
      <c r="C20" s="50"/>
      <c r="D20" s="51"/>
      <c r="E20" s="51"/>
      <c r="F20" s="51"/>
      <c r="G20" s="51"/>
      <c r="H20" s="51"/>
      <c r="I20" s="51"/>
      <c r="J20" s="51"/>
      <c r="K20" s="74"/>
      <c r="L20" s="75"/>
      <c r="O20" s="64" t="s">
        <v>36</v>
      </c>
      <c r="P20" s="19" t="s">
        <v>73</v>
      </c>
    </row>
    <row r="21" spans="1:16" ht="17" customHeight="1" thickBot="1">
      <c r="A21" s="59">
        <v>20</v>
      </c>
      <c r="B21" s="50"/>
      <c r="C21" s="50"/>
      <c r="D21" s="51"/>
      <c r="E21" s="51"/>
      <c r="F21" s="51"/>
      <c r="G21" s="51"/>
      <c r="H21" s="51"/>
      <c r="I21" s="51"/>
      <c r="J21" s="51"/>
      <c r="K21" s="74"/>
      <c r="L21" s="75"/>
      <c r="O21" s="71"/>
      <c r="P21" s="19" t="s">
        <v>29</v>
      </c>
    </row>
    <row r="22" spans="1:16" ht="17" customHeight="1">
      <c r="A22" s="59">
        <v>21</v>
      </c>
      <c r="B22" s="50"/>
      <c r="C22" s="50"/>
      <c r="D22" s="51"/>
      <c r="E22" s="51"/>
      <c r="F22" s="51"/>
      <c r="G22" s="51"/>
      <c r="H22" s="51"/>
      <c r="I22" s="51"/>
      <c r="J22" s="51"/>
      <c r="K22" s="74"/>
      <c r="L22" s="75"/>
    </row>
    <row r="23" spans="1:16" ht="17" customHeight="1">
      <c r="A23" s="59">
        <v>22</v>
      </c>
      <c r="B23" s="50"/>
      <c r="C23" s="50"/>
      <c r="D23" s="51"/>
      <c r="E23" s="51"/>
      <c r="F23" s="51"/>
      <c r="G23" s="51"/>
      <c r="H23" s="51"/>
      <c r="I23" s="51"/>
      <c r="J23" s="51"/>
      <c r="K23" s="74"/>
      <c r="L23" s="75"/>
      <c r="P23" s="47" t="s">
        <v>25</v>
      </c>
    </row>
    <row r="24" spans="1:16" ht="17" customHeight="1">
      <c r="A24" s="59">
        <v>23</v>
      </c>
      <c r="B24" s="50"/>
      <c r="C24" s="50"/>
      <c r="D24" s="51"/>
      <c r="E24" s="51"/>
      <c r="F24" s="51"/>
      <c r="G24" s="51"/>
      <c r="H24" s="51"/>
      <c r="I24" s="51"/>
      <c r="J24" s="51"/>
      <c r="K24" s="74"/>
      <c r="L24" s="75"/>
      <c r="P24" s="48" t="s">
        <v>64</v>
      </c>
    </row>
    <row r="25" spans="1:16" ht="17" customHeight="1">
      <c r="A25" s="59">
        <v>24</v>
      </c>
      <c r="B25" s="50"/>
      <c r="C25" s="50"/>
      <c r="D25" s="51"/>
      <c r="E25" s="51"/>
      <c r="F25" s="51"/>
      <c r="G25" s="51"/>
      <c r="H25" s="51"/>
      <c r="I25" s="51"/>
      <c r="J25" s="51"/>
      <c r="K25" s="74"/>
      <c r="L25" s="75"/>
      <c r="P25" s="48" t="s">
        <v>65</v>
      </c>
    </row>
    <row r="26" spans="1:16" ht="17" customHeight="1">
      <c r="A26" s="59">
        <v>25</v>
      </c>
      <c r="B26" s="50"/>
      <c r="C26" s="50"/>
      <c r="D26" s="51"/>
      <c r="E26" s="51"/>
      <c r="F26" s="51"/>
      <c r="G26" s="51"/>
      <c r="H26" s="51"/>
      <c r="I26" s="51"/>
      <c r="J26" s="51"/>
      <c r="K26" s="74"/>
      <c r="L26" s="75"/>
      <c r="P26" s="48" t="s">
        <v>66</v>
      </c>
    </row>
    <row r="27" spans="1:16" ht="17" customHeight="1">
      <c r="A27" s="59">
        <v>26</v>
      </c>
      <c r="B27" s="50"/>
      <c r="C27" s="50"/>
      <c r="D27" s="51"/>
      <c r="E27" s="51"/>
      <c r="F27" s="51"/>
      <c r="G27" s="51"/>
      <c r="H27" s="51"/>
      <c r="I27" s="51"/>
      <c r="J27" s="51"/>
      <c r="K27" s="74"/>
      <c r="L27" s="75"/>
      <c r="P27" s="48" t="s">
        <v>67</v>
      </c>
    </row>
    <row r="28" spans="1:16" ht="17" customHeight="1">
      <c r="A28" s="59">
        <v>27</v>
      </c>
      <c r="B28" s="50"/>
      <c r="C28" s="50"/>
      <c r="D28" s="51"/>
      <c r="E28" s="51"/>
      <c r="F28" s="51"/>
      <c r="G28" s="51"/>
      <c r="H28" s="51"/>
      <c r="I28" s="51"/>
      <c r="J28" s="51"/>
      <c r="K28" s="74"/>
      <c r="L28" s="75"/>
      <c r="P28" s="48" t="s">
        <v>68</v>
      </c>
    </row>
    <row r="29" spans="1:16" ht="17" customHeight="1">
      <c r="A29" s="59">
        <v>28</v>
      </c>
      <c r="B29" s="50"/>
      <c r="C29" s="50"/>
      <c r="D29" s="51"/>
      <c r="E29" s="51"/>
      <c r="F29" s="51"/>
      <c r="G29" s="51"/>
      <c r="H29" s="51"/>
      <c r="I29" s="51"/>
      <c r="J29" s="51"/>
      <c r="K29" s="74"/>
      <c r="L29" s="75"/>
      <c r="P29" s="49" t="s">
        <v>51</v>
      </c>
    </row>
    <row r="30" spans="1:16" ht="17" customHeight="1">
      <c r="A30" s="59">
        <v>29</v>
      </c>
      <c r="B30" s="50"/>
      <c r="C30" s="50"/>
      <c r="D30" s="51"/>
      <c r="E30" s="51"/>
      <c r="F30" s="51"/>
      <c r="G30" s="51"/>
      <c r="H30" s="51"/>
      <c r="I30" s="51"/>
      <c r="J30" s="51"/>
      <c r="K30" s="74"/>
      <c r="L30" s="75"/>
      <c r="P30" s="81" t="s">
        <v>52</v>
      </c>
    </row>
    <row r="31" spans="1:16" ht="17" customHeight="1">
      <c r="A31" s="59">
        <v>30</v>
      </c>
      <c r="B31" s="50"/>
      <c r="C31" s="50"/>
      <c r="D31" s="51"/>
      <c r="E31" s="51"/>
      <c r="F31" s="51"/>
      <c r="G31" s="51"/>
      <c r="H31" s="51"/>
      <c r="I31" s="51"/>
      <c r="J31" s="51"/>
      <c r="K31" s="74"/>
      <c r="L31" s="75"/>
      <c r="P31" s="81"/>
    </row>
    <row r="32" spans="1:16" ht="17" customHeight="1">
      <c r="A32" s="59">
        <v>31</v>
      </c>
      <c r="B32" s="50"/>
      <c r="C32" s="50"/>
      <c r="D32" s="51"/>
      <c r="E32" s="51"/>
      <c r="F32" s="51"/>
      <c r="G32" s="51"/>
      <c r="H32" s="51"/>
      <c r="I32" s="51"/>
      <c r="J32" s="51"/>
      <c r="K32" s="74"/>
      <c r="L32" s="75"/>
    </row>
    <row r="33" spans="1:12" ht="17" customHeight="1">
      <c r="A33" s="59">
        <v>32</v>
      </c>
      <c r="B33" s="50"/>
      <c r="C33" s="50"/>
      <c r="D33" s="51"/>
      <c r="E33" s="51"/>
      <c r="F33" s="51"/>
      <c r="G33" s="51"/>
      <c r="H33" s="51"/>
      <c r="I33" s="51"/>
      <c r="J33" s="51"/>
      <c r="K33" s="74"/>
      <c r="L33" s="75"/>
    </row>
    <row r="34" spans="1:12" ht="17" customHeight="1">
      <c r="A34" s="59">
        <v>33</v>
      </c>
      <c r="B34" s="50"/>
      <c r="C34" s="50"/>
      <c r="D34" s="51"/>
      <c r="E34" s="51"/>
      <c r="F34" s="51"/>
      <c r="G34" s="51"/>
      <c r="H34" s="51"/>
      <c r="I34" s="51"/>
      <c r="J34" s="51"/>
      <c r="K34" s="74"/>
      <c r="L34" s="75"/>
    </row>
    <row r="35" spans="1:12" ht="17" customHeight="1">
      <c r="A35" s="59">
        <v>34</v>
      </c>
      <c r="B35" s="50"/>
      <c r="C35" s="50"/>
      <c r="D35" s="51"/>
      <c r="E35" s="51"/>
      <c r="F35" s="51"/>
      <c r="G35" s="51"/>
      <c r="H35" s="51"/>
      <c r="I35" s="51"/>
      <c r="J35" s="51"/>
      <c r="K35" s="74"/>
      <c r="L35" s="75"/>
    </row>
    <row r="36" spans="1:12" ht="17" customHeight="1">
      <c r="A36" s="59">
        <v>35</v>
      </c>
      <c r="B36" s="50"/>
      <c r="C36" s="50"/>
      <c r="D36" s="51"/>
      <c r="E36" s="51"/>
      <c r="F36" s="51"/>
      <c r="G36" s="51"/>
      <c r="H36" s="51"/>
      <c r="I36" s="51"/>
      <c r="J36" s="51"/>
      <c r="K36" s="74"/>
      <c r="L36" s="75"/>
    </row>
    <row r="37" spans="1:12" ht="17" customHeight="1">
      <c r="A37" s="59">
        <v>36</v>
      </c>
      <c r="B37" s="50"/>
      <c r="C37" s="50"/>
      <c r="D37" s="51"/>
      <c r="E37" s="51"/>
      <c r="F37" s="51"/>
      <c r="G37" s="51"/>
      <c r="H37" s="51"/>
      <c r="I37" s="51"/>
      <c r="J37" s="51"/>
      <c r="K37" s="74"/>
      <c r="L37" s="75"/>
    </row>
    <row r="38" spans="1:12" ht="17" customHeight="1">
      <c r="A38" s="59">
        <v>37</v>
      </c>
      <c r="B38" s="50"/>
      <c r="C38" s="50"/>
      <c r="D38" s="51"/>
      <c r="E38" s="51"/>
      <c r="F38" s="51"/>
      <c r="G38" s="51"/>
      <c r="H38" s="51"/>
      <c r="I38" s="51"/>
      <c r="J38" s="51"/>
      <c r="K38" s="74"/>
      <c r="L38" s="75"/>
    </row>
    <row r="39" spans="1:12" ht="17" customHeight="1">
      <c r="A39" s="59">
        <v>38</v>
      </c>
      <c r="B39" s="50"/>
      <c r="C39" s="50"/>
      <c r="D39" s="51"/>
      <c r="E39" s="51"/>
      <c r="F39" s="51"/>
      <c r="G39" s="51"/>
      <c r="H39" s="51"/>
      <c r="I39" s="51"/>
      <c r="J39" s="51"/>
      <c r="K39" s="74"/>
      <c r="L39" s="75"/>
    </row>
    <row r="40" spans="1:12" ht="17" customHeight="1">
      <c r="A40" s="59">
        <v>39</v>
      </c>
      <c r="B40" s="50"/>
      <c r="C40" s="50"/>
      <c r="D40" s="51"/>
      <c r="E40" s="51"/>
      <c r="F40" s="51"/>
      <c r="G40" s="51"/>
      <c r="H40" s="51"/>
      <c r="I40" s="51"/>
      <c r="J40" s="51"/>
      <c r="K40" s="74"/>
      <c r="L40" s="75"/>
    </row>
    <row r="41" spans="1:12" ht="17" customHeight="1">
      <c r="A41" s="59">
        <v>40</v>
      </c>
      <c r="B41" s="50"/>
      <c r="C41" s="50"/>
      <c r="D41" s="51"/>
      <c r="E41" s="51"/>
      <c r="F41" s="51"/>
      <c r="G41" s="51"/>
      <c r="H41" s="51"/>
      <c r="I41" s="51"/>
      <c r="J41" s="51"/>
      <c r="K41" s="74"/>
      <c r="L41" s="75"/>
    </row>
    <row r="42" spans="1:12" ht="17" customHeight="1">
      <c r="A42" s="59">
        <v>41</v>
      </c>
      <c r="B42" s="50"/>
      <c r="C42" s="50"/>
      <c r="D42" s="51"/>
      <c r="E42" s="51"/>
      <c r="F42" s="51"/>
      <c r="G42" s="51"/>
      <c r="H42" s="51"/>
      <c r="I42" s="51"/>
      <c r="J42" s="51"/>
      <c r="K42" s="74"/>
      <c r="L42" s="75"/>
    </row>
    <row r="43" spans="1:12" ht="17" customHeight="1">
      <c r="A43" s="59">
        <v>42</v>
      </c>
      <c r="B43" s="50"/>
      <c r="C43" s="50"/>
      <c r="D43" s="51"/>
      <c r="E43" s="51"/>
      <c r="F43" s="51"/>
      <c r="G43" s="51"/>
      <c r="H43" s="51"/>
      <c r="I43" s="51"/>
      <c r="J43" s="51"/>
      <c r="K43" s="74"/>
      <c r="L43" s="75"/>
    </row>
    <row r="44" spans="1:12" ht="17" customHeight="1">
      <c r="A44" s="59">
        <v>43</v>
      </c>
      <c r="B44" s="50"/>
      <c r="C44" s="50"/>
      <c r="D44" s="51"/>
      <c r="E44" s="51"/>
      <c r="F44" s="51"/>
      <c r="G44" s="51"/>
      <c r="H44" s="51"/>
      <c r="I44" s="51"/>
      <c r="J44" s="51"/>
      <c r="K44" s="74"/>
      <c r="L44" s="75"/>
    </row>
    <row r="45" spans="1:12" ht="17" customHeight="1">
      <c r="A45" s="59">
        <v>44</v>
      </c>
      <c r="B45" s="50"/>
      <c r="C45" s="50"/>
      <c r="D45" s="51"/>
      <c r="E45" s="51"/>
      <c r="F45" s="51"/>
      <c r="G45" s="51"/>
      <c r="H45" s="51"/>
      <c r="I45" s="51"/>
      <c r="J45" s="51"/>
      <c r="K45" s="74"/>
      <c r="L45" s="75"/>
    </row>
    <row r="46" spans="1:12" ht="17" customHeight="1">
      <c r="A46" s="59">
        <v>45</v>
      </c>
      <c r="B46" s="50"/>
      <c r="C46" s="50"/>
      <c r="D46" s="51"/>
      <c r="E46" s="51"/>
      <c r="F46" s="51"/>
      <c r="G46" s="51"/>
      <c r="H46" s="51"/>
      <c r="I46" s="51"/>
      <c r="J46" s="51"/>
      <c r="K46" s="74"/>
      <c r="L46" s="75"/>
    </row>
    <row r="47" spans="1:12" ht="17" customHeight="1">
      <c r="A47" s="59">
        <v>46</v>
      </c>
      <c r="B47" s="50"/>
      <c r="C47" s="50"/>
      <c r="D47" s="51"/>
      <c r="E47" s="51"/>
      <c r="F47" s="51"/>
      <c r="G47" s="51"/>
      <c r="H47" s="51"/>
      <c r="I47" s="51"/>
      <c r="J47" s="51"/>
    </row>
    <row r="48" spans="1:12" ht="17" customHeight="1">
      <c r="A48" s="59">
        <v>47</v>
      </c>
      <c r="B48" s="50"/>
      <c r="C48" s="50"/>
      <c r="D48" s="51"/>
      <c r="E48" s="51"/>
      <c r="F48" s="51"/>
      <c r="G48" s="51"/>
      <c r="H48" s="51"/>
      <c r="I48" s="51"/>
      <c r="J48" s="51"/>
    </row>
    <row r="49" spans="1:10" ht="17" customHeight="1">
      <c r="A49" s="59">
        <v>48</v>
      </c>
      <c r="B49" s="50"/>
      <c r="C49" s="50"/>
      <c r="D49" s="51"/>
      <c r="E49" s="51"/>
      <c r="F49" s="51"/>
      <c r="G49" s="51"/>
      <c r="H49" s="51"/>
      <c r="I49" s="51"/>
      <c r="J49" s="51"/>
    </row>
    <row r="50" spans="1:10" ht="17" customHeight="1">
      <c r="A50" s="59">
        <v>49</v>
      </c>
      <c r="B50" s="50"/>
      <c r="C50" s="50"/>
      <c r="D50" s="51"/>
      <c r="E50" s="51"/>
      <c r="F50" s="51"/>
      <c r="G50" s="51"/>
      <c r="H50" s="51"/>
      <c r="I50" s="51"/>
      <c r="J50" s="51"/>
    </row>
    <row r="51" spans="1:10">
      <c r="A51" s="59">
        <v>50</v>
      </c>
      <c r="B51" s="50"/>
      <c r="C51" s="50"/>
      <c r="D51" s="51"/>
      <c r="E51" s="51"/>
      <c r="F51" s="51"/>
      <c r="G51" s="51"/>
      <c r="H51" s="51"/>
      <c r="I51" s="51"/>
      <c r="J51" s="51"/>
    </row>
    <row r="52" spans="1:10">
      <c r="A52" s="59">
        <v>51</v>
      </c>
      <c r="B52" s="50"/>
      <c r="C52" s="50"/>
      <c r="D52" s="51"/>
      <c r="E52" s="51"/>
      <c r="F52" s="51"/>
      <c r="G52" s="51"/>
      <c r="H52" s="51"/>
      <c r="I52" s="51"/>
      <c r="J52" s="51"/>
    </row>
    <row r="53" spans="1:10">
      <c r="A53" s="59">
        <v>52</v>
      </c>
      <c r="B53" s="50"/>
      <c r="C53" s="50"/>
      <c r="D53" s="51"/>
      <c r="E53" s="51"/>
      <c r="F53" s="51"/>
      <c r="G53" s="51"/>
      <c r="H53" s="51"/>
      <c r="I53" s="51"/>
      <c r="J53" s="51"/>
    </row>
    <row r="54" spans="1:10">
      <c r="A54" s="59">
        <v>53</v>
      </c>
      <c r="B54" s="50"/>
      <c r="C54" s="50"/>
      <c r="D54" s="51"/>
      <c r="E54" s="51"/>
      <c r="F54" s="51"/>
      <c r="G54" s="51"/>
      <c r="H54" s="51"/>
      <c r="I54" s="51"/>
      <c r="J54" s="51"/>
    </row>
    <row r="55" spans="1:10">
      <c r="A55" s="59">
        <v>54</v>
      </c>
      <c r="B55" s="50"/>
      <c r="C55" s="50"/>
      <c r="D55" s="51"/>
      <c r="E55" s="51"/>
      <c r="F55" s="51"/>
      <c r="G55" s="51"/>
      <c r="H55" s="51"/>
      <c r="I55" s="51"/>
      <c r="J55" s="51"/>
    </row>
    <row r="56" spans="1:10">
      <c r="A56" s="59">
        <v>55</v>
      </c>
      <c r="B56" s="50"/>
      <c r="C56" s="50"/>
      <c r="D56" s="51"/>
      <c r="E56" s="51"/>
      <c r="F56" s="51"/>
      <c r="G56" s="51"/>
      <c r="H56" s="51"/>
      <c r="I56" s="51"/>
      <c r="J56" s="51"/>
    </row>
    <row r="57" spans="1:10">
      <c r="A57" s="59">
        <v>56</v>
      </c>
      <c r="B57" s="50"/>
      <c r="C57" s="50"/>
      <c r="D57" s="51"/>
      <c r="E57" s="51"/>
      <c r="F57" s="51"/>
      <c r="G57" s="51"/>
      <c r="H57" s="51"/>
      <c r="I57" s="51"/>
      <c r="J57" s="51"/>
    </row>
    <row r="58" spans="1:10">
      <c r="A58" s="59">
        <v>57</v>
      </c>
      <c r="B58" s="50"/>
      <c r="C58" s="50"/>
      <c r="D58" s="51"/>
      <c r="E58" s="51"/>
      <c r="F58" s="51"/>
      <c r="G58" s="51"/>
      <c r="H58" s="51"/>
      <c r="I58" s="51"/>
      <c r="J58" s="51"/>
    </row>
    <row r="59" spans="1:10">
      <c r="A59" s="59">
        <v>58</v>
      </c>
      <c r="B59" s="50"/>
      <c r="C59" s="50"/>
      <c r="D59" s="51"/>
      <c r="E59" s="51"/>
      <c r="F59" s="51"/>
      <c r="G59" s="51"/>
      <c r="H59" s="51"/>
      <c r="I59" s="51"/>
      <c r="J59" s="51"/>
    </row>
    <row r="60" spans="1:10">
      <c r="A60" s="59">
        <v>59</v>
      </c>
      <c r="B60" s="50"/>
      <c r="C60" s="50"/>
      <c r="D60" s="51"/>
      <c r="E60" s="51"/>
      <c r="F60" s="51"/>
      <c r="G60" s="51"/>
      <c r="H60" s="51"/>
      <c r="I60" s="51"/>
      <c r="J60" s="51"/>
    </row>
    <row r="61" spans="1:10">
      <c r="A61" s="59">
        <v>60</v>
      </c>
      <c r="B61" s="50"/>
      <c r="C61" s="50"/>
      <c r="D61" s="51"/>
      <c r="E61" s="51"/>
      <c r="F61" s="51"/>
      <c r="G61" s="51"/>
      <c r="H61" s="51"/>
      <c r="I61" s="51"/>
      <c r="J61" s="51"/>
    </row>
  </sheetData>
  <sheetProtection algorithmName="SHA-512" hashValue="EO+t5r4YvSNM5BeDoPoVKxIZNiMhF0Dvom/692c1x1xx+D5yhSgF58xWLW55BW5Sqb5tLvzWNnIeiHpXtvGs4w==" saltValue="gM0N4Roq9iggbREyMy8qqg==" spinCount="100000" sheet="1" objects="1" scenarios="1"/>
  <mergeCells count="4">
    <mergeCell ref="O9:P9"/>
    <mergeCell ref="O8:P8"/>
    <mergeCell ref="P30:P31"/>
    <mergeCell ref="O1:P7"/>
  </mergeCells>
  <hyperlinks>
    <hyperlink ref="P30" r:id="rId1" display="http://www.hafizoglu.net/proje-performans-ve-ders-ici-performans-otomatik-not-dagitim-cizelgesi/" xr:uid="{00000000-0004-0000-0100-000000000000}"/>
  </hyperlinks>
  <pageMargins left="0.7" right="0.7" top="0.75" bottom="0.75" header="0.3" footer="0.3"/>
  <pageSetup paperSize="9" orientation="portrait" horizontalDpi="4294967292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11">
    <tabColor rgb="FF00B050"/>
  </sheetPr>
  <dimension ref="A1:BM27"/>
  <sheetViews>
    <sheetView showGridLines="0" showZeros="0" zoomScale="80" zoomScaleNormal="80" workbookViewId="0">
      <selection activeCell="BM7" sqref="BM7"/>
    </sheetView>
  </sheetViews>
  <sheetFormatPr defaultColWidth="3.453125" defaultRowHeight="12.5"/>
  <cols>
    <col min="1" max="4" width="3.453125" style="1" customWidth="1"/>
    <col min="5" max="5" width="47.453125" style="1" customWidth="1"/>
    <col min="6" max="50" width="2.90625" style="1" customWidth="1"/>
    <col min="51" max="16384" width="3.453125" style="1"/>
  </cols>
  <sheetData>
    <row r="1" spans="1:65" ht="13">
      <c r="A1" s="83" t="str">
        <f>'E Okuldan Kopyala Değerleri'!P24</f>
        <v>2018-2019 1. Proje Değerlendirme Ölçeği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</row>
    <row r="2" spans="1:65" ht="1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"/>
      <c r="AT2" s="2"/>
      <c r="AU2" s="2"/>
      <c r="AV2" s="2"/>
      <c r="AW2" s="2"/>
      <c r="AX2" s="2"/>
      <c r="AY2" s="2"/>
      <c r="AZ2" s="2"/>
      <c r="BA2" s="2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13">
      <c r="A3" s="31"/>
      <c r="B3" s="105" t="s">
        <v>4</v>
      </c>
      <c r="C3" s="105"/>
      <c r="D3" s="106" t="str">
        <f>'E Okuldan Kopyala Değerleri'!P10</f>
        <v>5/H</v>
      </c>
      <c r="E3" s="106"/>
      <c r="F3" s="113" t="str">
        <f>'E Okuldan Kopyala Değerleri'!P11:P11</f>
        <v>MENDERES ORTAOKULU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4"/>
      <c r="U3" s="111" t="s">
        <v>0</v>
      </c>
      <c r="V3" s="111"/>
      <c r="W3" s="111"/>
      <c r="X3" s="112" t="str">
        <f>'E Okuldan Kopyala Değerleri'!P12</f>
        <v>Sosyal Bilgiler Dersi</v>
      </c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15"/>
      <c r="AU3" s="15"/>
      <c r="AV3" s="15"/>
      <c r="AW3" s="15"/>
      <c r="AX3" s="15"/>
      <c r="AY3" s="15"/>
      <c r="AZ3" s="15"/>
      <c r="BA3" s="1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</row>
    <row r="4" spans="1:65" s="18" customFormat="1" ht="13">
      <c r="A4" s="33"/>
      <c r="B4" s="16"/>
      <c r="C4" s="16"/>
      <c r="D4" s="16"/>
      <c r="E4" s="17"/>
      <c r="F4" s="115" t="s">
        <v>1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</row>
    <row r="5" spans="1:65" ht="143.4" customHeight="1">
      <c r="A5" s="34"/>
      <c r="B5" s="54"/>
      <c r="C5" s="54"/>
      <c r="D5" s="54"/>
      <c r="E5" s="43" t="s">
        <v>50</v>
      </c>
      <c r="F5" s="25">
        <f>'E Okuldan Kopyala Değerleri'!C2</f>
        <v>0</v>
      </c>
      <c r="G5" s="25">
        <f>'E Okuldan Kopyala Değerleri'!C3</f>
        <v>0</v>
      </c>
      <c r="H5" s="25">
        <f>'E Okuldan Kopyala Değerleri'!C4</f>
        <v>0</v>
      </c>
      <c r="I5" s="25">
        <f>'E Okuldan Kopyala Değerleri'!C5</f>
        <v>0</v>
      </c>
      <c r="J5" s="25">
        <f>'E Okuldan Kopyala Değerleri'!C6</f>
        <v>0</v>
      </c>
      <c r="K5" s="25">
        <f>'E Okuldan Kopyala Değerleri'!C7</f>
        <v>0</v>
      </c>
      <c r="L5" s="25">
        <f>'E Okuldan Kopyala Değerleri'!C8</f>
        <v>0</v>
      </c>
      <c r="M5" s="25">
        <f>'E Okuldan Kopyala Değerleri'!C9</f>
        <v>0</v>
      </c>
      <c r="N5" s="25">
        <f>'E Okuldan Kopyala Değerleri'!C10</f>
        <v>0</v>
      </c>
      <c r="O5" s="25">
        <f>'E Okuldan Kopyala Değerleri'!C11</f>
        <v>0</v>
      </c>
      <c r="P5" s="25">
        <f>'E Okuldan Kopyala Değerleri'!C12</f>
        <v>0</v>
      </c>
      <c r="Q5" s="25">
        <f>'E Okuldan Kopyala Değerleri'!C13</f>
        <v>0</v>
      </c>
      <c r="R5" s="25">
        <f>'E Okuldan Kopyala Değerleri'!C14</f>
        <v>0</v>
      </c>
      <c r="S5" s="25">
        <f>'E Okuldan Kopyala Değerleri'!C15</f>
        <v>0</v>
      </c>
      <c r="T5" s="25">
        <f>'E Okuldan Kopyala Değerleri'!C16</f>
        <v>0</v>
      </c>
      <c r="U5" s="25">
        <f>'E Okuldan Kopyala Değerleri'!C17</f>
        <v>0</v>
      </c>
      <c r="V5" s="25">
        <f>'E Okuldan Kopyala Değerleri'!C18</f>
        <v>0</v>
      </c>
      <c r="W5" s="25">
        <f>'E Okuldan Kopyala Değerleri'!C19</f>
        <v>0</v>
      </c>
      <c r="X5" s="25">
        <f>'E Okuldan Kopyala Değerleri'!C20</f>
        <v>0</v>
      </c>
      <c r="Y5" s="25">
        <f>'E Okuldan Kopyala Değerleri'!C21</f>
        <v>0</v>
      </c>
      <c r="Z5" s="25">
        <f>'E Okuldan Kopyala Değerleri'!C22</f>
        <v>0</v>
      </c>
      <c r="AA5" s="25">
        <f>'E Okuldan Kopyala Değerleri'!C23</f>
        <v>0</v>
      </c>
      <c r="AB5" s="25">
        <f>'E Okuldan Kopyala Değerleri'!C24</f>
        <v>0</v>
      </c>
      <c r="AC5" s="25">
        <f>'E Okuldan Kopyala Değerleri'!C25</f>
        <v>0</v>
      </c>
      <c r="AD5" s="25">
        <f>'E Okuldan Kopyala Değerleri'!C26</f>
        <v>0</v>
      </c>
      <c r="AE5" s="25">
        <f>'E Okuldan Kopyala Değerleri'!C27</f>
        <v>0</v>
      </c>
      <c r="AF5" s="25">
        <f>'E Okuldan Kopyala Değerleri'!C28</f>
        <v>0</v>
      </c>
      <c r="AG5" s="25">
        <f>'E Okuldan Kopyala Değerleri'!C29</f>
        <v>0</v>
      </c>
      <c r="AH5" s="25">
        <f>'E Okuldan Kopyala Değerleri'!C30</f>
        <v>0</v>
      </c>
      <c r="AI5" s="25">
        <f>'E Okuldan Kopyala Değerleri'!C31</f>
        <v>0</v>
      </c>
      <c r="AJ5" s="25">
        <f>'E Okuldan Kopyala Değerleri'!C32</f>
        <v>0</v>
      </c>
      <c r="AK5" s="25">
        <f>'E Okuldan Kopyala Değerleri'!C33</f>
        <v>0</v>
      </c>
      <c r="AL5" s="25">
        <f>'E Okuldan Kopyala Değerleri'!C34</f>
        <v>0</v>
      </c>
      <c r="AM5" s="25">
        <f>'E Okuldan Kopyala Değerleri'!C35</f>
        <v>0</v>
      </c>
      <c r="AN5" s="25">
        <f>'E Okuldan Kopyala Değerleri'!C36</f>
        <v>0</v>
      </c>
      <c r="AO5" s="25">
        <f>'E Okuldan Kopyala Değerleri'!C37</f>
        <v>0</v>
      </c>
      <c r="AP5" s="25">
        <f>'E Okuldan Kopyala Değerleri'!C38</f>
        <v>0</v>
      </c>
      <c r="AQ5" s="25">
        <f>'E Okuldan Kopyala Değerleri'!C39</f>
        <v>0</v>
      </c>
      <c r="AR5" s="25">
        <f>'E Okuldan Kopyala Değerleri'!C40</f>
        <v>0</v>
      </c>
      <c r="AS5" s="25">
        <f>'E Okuldan Kopyala Değerleri'!C41</f>
        <v>0</v>
      </c>
      <c r="AT5" s="25">
        <f>'E Okuldan Kopyala Değerleri'!C42</f>
        <v>0</v>
      </c>
      <c r="AU5" s="25">
        <f>'E Okuldan Kopyala Değerleri'!C43</f>
        <v>0</v>
      </c>
      <c r="AV5" s="25">
        <f>'E Okuldan Kopyala Değerleri'!C44</f>
        <v>0</v>
      </c>
      <c r="AW5" s="25">
        <f>'E Okuldan Kopyala Değerleri'!C45</f>
        <v>0</v>
      </c>
      <c r="AX5" s="25">
        <f>'E Okuldan Kopyala Değerleri'!C46</f>
        <v>0</v>
      </c>
      <c r="AY5" s="25">
        <f>'E Okuldan Kopyala Değerleri'!C47</f>
        <v>0</v>
      </c>
      <c r="AZ5" s="25">
        <f>'E Okuldan Kopyala Değerleri'!C48</f>
        <v>0</v>
      </c>
      <c r="BA5" s="25">
        <f>'E Okuldan Kopyala Değerleri'!C49</f>
        <v>0</v>
      </c>
      <c r="BB5" s="25">
        <f>'E Okuldan Kopyala Değerleri'!C50</f>
        <v>0</v>
      </c>
      <c r="BC5" s="25">
        <f>'E Okuldan Kopyala Değerleri'!C51</f>
        <v>0</v>
      </c>
      <c r="BD5" s="25">
        <f>'E Okuldan Kopyala Değerleri'!C52</f>
        <v>0</v>
      </c>
      <c r="BE5" s="25">
        <f>'E Okuldan Kopyala Değerleri'!C53</f>
        <v>0</v>
      </c>
      <c r="BF5" s="25">
        <f>'E Okuldan Kopyala Değerleri'!C54</f>
        <v>0</v>
      </c>
      <c r="BG5" s="25">
        <f>'E Okuldan Kopyala Değerleri'!C55</f>
        <v>0</v>
      </c>
      <c r="BH5" s="25">
        <f>'E Okuldan Kopyala Değerleri'!C56</f>
        <v>0</v>
      </c>
      <c r="BI5" s="25">
        <f>'E Okuldan Kopyala Değerleri'!C57</f>
        <v>0</v>
      </c>
      <c r="BJ5" s="25">
        <f>'E Okuldan Kopyala Değerleri'!C58</f>
        <v>0</v>
      </c>
      <c r="BK5" s="25">
        <f>'E Okuldan Kopyala Değerleri'!C59</f>
        <v>0</v>
      </c>
      <c r="BL5" s="25">
        <f>'E Okuldan Kopyala Değerleri'!C60</f>
        <v>0</v>
      </c>
      <c r="BM5" s="25">
        <f>'E Okuldan Kopyala Değerleri'!C61</f>
        <v>0</v>
      </c>
    </row>
    <row r="6" spans="1:65" ht="31.75" customHeight="1">
      <c r="A6" s="107" t="s">
        <v>2</v>
      </c>
      <c r="B6" s="108"/>
      <c r="C6" s="108"/>
      <c r="D6" s="108"/>
      <c r="E6" s="44" t="s">
        <v>49</v>
      </c>
      <c r="F6" s="21">
        <f>'E Okuldan Kopyala Değerleri'!B2</f>
        <v>0</v>
      </c>
      <c r="G6" s="22">
        <f>'E Okuldan Kopyala Değerleri'!B3</f>
        <v>0</v>
      </c>
      <c r="H6" s="22">
        <f>'E Okuldan Kopyala Değerleri'!B4</f>
        <v>0</v>
      </c>
      <c r="I6" s="22">
        <f>'E Okuldan Kopyala Değerleri'!B5</f>
        <v>0</v>
      </c>
      <c r="J6" s="22">
        <f>'E Okuldan Kopyala Değerleri'!B6</f>
        <v>0</v>
      </c>
      <c r="K6" s="22">
        <f>'E Okuldan Kopyala Değerleri'!B7</f>
        <v>0</v>
      </c>
      <c r="L6" s="22">
        <f>'E Okuldan Kopyala Değerleri'!B8</f>
        <v>0</v>
      </c>
      <c r="M6" s="22">
        <f>'E Okuldan Kopyala Değerleri'!B9</f>
        <v>0</v>
      </c>
      <c r="N6" s="22">
        <f>'E Okuldan Kopyala Değerleri'!B10</f>
        <v>0</v>
      </c>
      <c r="O6" s="22">
        <f>'E Okuldan Kopyala Değerleri'!B11</f>
        <v>0</v>
      </c>
      <c r="P6" s="22">
        <f>'E Okuldan Kopyala Değerleri'!B12</f>
        <v>0</v>
      </c>
      <c r="Q6" s="22">
        <f>'E Okuldan Kopyala Değerleri'!B13</f>
        <v>0</v>
      </c>
      <c r="R6" s="22">
        <f>'E Okuldan Kopyala Değerleri'!B14</f>
        <v>0</v>
      </c>
      <c r="S6" s="22">
        <f>'E Okuldan Kopyala Değerleri'!B15</f>
        <v>0</v>
      </c>
      <c r="T6" s="22">
        <f>'E Okuldan Kopyala Değerleri'!B16</f>
        <v>0</v>
      </c>
      <c r="U6" s="22">
        <f>'E Okuldan Kopyala Değerleri'!B17</f>
        <v>0</v>
      </c>
      <c r="V6" s="22">
        <f>'E Okuldan Kopyala Değerleri'!B18</f>
        <v>0</v>
      </c>
      <c r="W6" s="22">
        <f>'E Okuldan Kopyala Değerleri'!B19</f>
        <v>0</v>
      </c>
      <c r="X6" s="22">
        <f>'E Okuldan Kopyala Değerleri'!B20</f>
        <v>0</v>
      </c>
      <c r="Y6" s="22">
        <f>'E Okuldan Kopyala Değerleri'!B21</f>
        <v>0</v>
      </c>
      <c r="Z6" s="22">
        <f>'E Okuldan Kopyala Değerleri'!B22</f>
        <v>0</v>
      </c>
      <c r="AA6" s="22">
        <f>'E Okuldan Kopyala Değerleri'!B23</f>
        <v>0</v>
      </c>
      <c r="AB6" s="22">
        <f>'E Okuldan Kopyala Değerleri'!B24</f>
        <v>0</v>
      </c>
      <c r="AC6" s="22">
        <f>'E Okuldan Kopyala Değerleri'!B25</f>
        <v>0</v>
      </c>
      <c r="AD6" s="22">
        <f>'E Okuldan Kopyala Değerleri'!B26</f>
        <v>0</v>
      </c>
      <c r="AE6" s="22">
        <f>'E Okuldan Kopyala Değerleri'!B27</f>
        <v>0</v>
      </c>
      <c r="AF6" s="22">
        <f>'E Okuldan Kopyala Değerleri'!B28</f>
        <v>0</v>
      </c>
      <c r="AG6" s="22">
        <f>'E Okuldan Kopyala Değerleri'!B29</f>
        <v>0</v>
      </c>
      <c r="AH6" s="22">
        <f>'E Okuldan Kopyala Değerleri'!B30</f>
        <v>0</v>
      </c>
      <c r="AI6" s="22">
        <f>'E Okuldan Kopyala Değerleri'!B31</f>
        <v>0</v>
      </c>
      <c r="AJ6" s="22">
        <f>'E Okuldan Kopyala Değerleri'!B32</f>
        <v>0</v>
      </c>
      <c r="AK6" s="22">
        <f>'E Okuldan Kopyala Değerleri'!B33</f>
        <v>0</v>
      </c>
      <c r="AL6" s="22">
        <f>'E Okuldan Kopyala Değerleri'!B34</f>
        <v>0</v>
      </c>
      <c r="AM6" s="22">
        <f>'E Okuldan Kopyala Değerleri'!B35</f>
        <v>0</v>
      </c>
      <c r="AN6" s="22">
        <f>'E Okuldan Kopyala Değerleri'!B36</f>
        <v>0</v>
      </c>
      <c r="AO6" s="22">
        <f>'E Okuldan Kopyala Değerleri'!B37</f>
        <v>0</v>
      </c>
      <c r="AP6" s="22">
        <f>'E Okuldan Kopyala Değerleri'!B38</f>
        <v>0</v>
      </c>
      <c r="AQ6" s="21">
        <f>'E Okuldan Kopyala Değerleri'!B39</f>
        <v>0</v>
      </c>
      <c r="AR6" s="22">
        <f>'E Okuldan Kopyala Değerleri'!B40</f>
        <v>0</v>
      </c>
      <c r="AS6" s="21">
        <f>'E Okuldan Kopyala Değerleri'!B41</f>
        <v>0</v>
      </c>
      <c r="AT6" s="22">
        <f>'E Okuldan Kopyala Değerleri'!B42</f>
        <v>0</v>
      </c>
      <c r="AU6" s="22">
        <f>'E Okuldan Kopyala Değerleri'!B43</f>
        <v>0</v>
      </c>
      <c r="AV6" s="22">
        <f>'E Okuldan Kopyala Değerleri'!B44</f>
        <v>0</v>
      </c>
      <c r="AW6" s="21">
        <f>'E Okuldan Kopyala Değerleri'!B45</f>
        <v>0</v>
      </c>
      <c r="AX6" s="21">
        <f>'E Okuldan Kopyala Değerleri'!B46</f>
        <v>0</v>
      </c>
      <c r="AY6" s="21">
        <f>'E Okuldan Kopyala Değerleri'!B47</f>
        <v>0</v>
      </c>
      <c r="AZ6" s="21">
        <f>'E Okuldan Kopyala Değerleri'!B48</f>
        <v>0</v>
      </c>
      <c r="BA6" s="21">
        <f>'E Okuldan Kopyala Değerleri'!B49</f>
        <v>0</v>
      </c>
      <c r="BB6" s="21">
        <f>'E Okuldan Kopyala Değerleri'!B50</f>
        <v>0</v>
      </c>
      <c r="BC6" s="21">
        <f>'E Okuldan Kopyala Değerleri'!B51</f>
        <v>0</v>
      </c>
      <c r="BD6" s="21">
        <f>'E Okuldan Kopyala Değerleri'!B52</f>
        <v>0</v>
      </c>
      <c r="BE6" s="21">
        <f>'E Okuldan Kopyala Değerleri'!B53</f>
        <v>0</v>
      </c>
      <c r="BF6" s="21">
        <f>'E Okuldan Kopyala Değerleri'!B54</f>
        <v>0</v>
      </c>
      <c r="BG6" s="21">
        <f>'E Okuldan Kopyala Değerleri'!B55</f>
        <v>0</v>
      </c>
      <c r="BH6" s="21">
        <f>'E Okuldan Kopyala Değerleri'!B56</f>
        <v>0</v>
      </c>
      <c r="BI6" s="21">
        <f>'E Okuldan Kopyala Değerleri'!B57</f>
        <v>0</v>
      </c>
      <c r="BJ6" s="21">
        <f>'E Okuldan Kopyala Değerleri'!B58</f>
        <v>0</v>
      </c>
      <c r="BK6" s="21">
        <f>'E Okuldan Kopyala Değerleri'!B59</f>
        <v>0</v>
      </c>
      <c r="BL6" s="21">
        <f>'E Okuldan Kopyala Değerleri'!B60</f>
        <v>0</v>
      </c>
      <c r="BM6" s="21">
        <f>'E Okuldan Kopyala Değerleri'!B61</f>
        <v>0</v>
      </c>
    </row>
    <row r="7" spans="1:65" ht="18" customHeight="1">
      <c r="A7" s="109"/>
      <c r="B7" s="110"/>
      <c r="C7" s="110"/>
      <c r="D7" s="110"/>
      <c r="E7" s="110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21</v>
      </c>
      <c r="AA7" s="9">
        <v>22</v>
      </c>
      <c r="AB7" s="9">
        <v>23</v>
      </c>
      <c r="AC7" s="9">
        <v>24</v>
      </c>
      <c r="AD7" s="9">
        <v>25</v>
      </c>
      <c r="AE7" s="9">
        <v>26</v>
      </c>
      <c r="AF7" s="9">
        <v>27</v>
      </c>
      <c r="AG7" s="9">
        <v>28</v>
      </c>
      <c r="AH7" s="9">
        <v>29</v>
      </c>
      <c r="AI7" s="9">
        <v>30</v>
      </c>
      <c r="AJ7" s="9">
        <v>31</v>
      </c>
      <c r="AK7" s="9">
        <v>32</v>
      </c>
      <c r="AL7" s="9">
        <v>33</v>
      </c>
      <c r="AM7" s="9">
        <v>34</v>
      </c>
      <c r="AN7" s="9">
        <v>35</v>
      </c>
      <c r="AO7" s="9">
        <v>36</v>
      </c>
      <c r="AP7" s="9">
        <v>37</v>
      </c>
      <c r="AQ7" s="9">
        <v>38</v>
      </c>
      <c r="AR7" s="9">
        <v>39</v>
      </c>
      <c r="AS7" s="9">
        <v>40</v>
      </c>
      <c r="AT7" s="9">
        <v>41</v>
      </c>
      <c r="AU7" s="9">
        <v>42</v>
      </c>
      <c r="AV7" s="9">
        <v>43</v>
      </c>
      <c r="AW7" s="9">
        <v>44</v>
      </c>
      <c r="AX7" s="9">
        <v>45</v>
      </c>
      <c r="AY7" s="9">
        <v>46</v>
      </c>
      <c r="AZ7" s="9">
        <v>47</v>
      </c>
      <c r="BA7" s="9">
        <v>48</v>
      </c>
      <c r="BB7" s="9">
        <v>49</v>
      </c>
      <c r="BC7" s="36">
        <v>50</v>
      </c>
      <c r="BD7" s="9">
        <v>51</v>
      </c>
      <c r="BE7" s="36">
        <v>52</v>
      </c>
      <c r="BF7" s="9">
        <v>53</v>
      </c>
      <c r="BG7" s="36">
        <v>54</v>
      </c>
      <c r="BH7" s="9">
        <v>55</v>
      </c>
      <c r="BI7" s="36">
        <v>56</v>
      </c>
      <c r="BJ7" s="9">
        <v>57</v>
      </c>
      <c r="BK7" s="36">
        <v>58</v>
      </c>
      <c r="BL7" s="9">
        <v>59</v>
      </c>
      <c r="BM7" s="36">
        <v>60</v>
      </c>
    </row>
    <row r="8" spans="1:65" ht="18">
      <c r="A8" s="52">
        <v>1</v>
      </c>
      <c r="B8" s="114" t="s">
        <v>53</v>
      </c>
      <c r="C8" s="92"/>
      <c r="D8" s="92"/>
      <c r="E8" s="93"/>
      <c r="F8" s="10">
        <f>ROUND(F18/10,0)</f>
        <v>0</v>
      </c>
      <c r="G8" s="10">
        <f>ROUND(G18/10,0)</f>
        <v>0</v>
      </c>
      <c r="H8" s="10">
        <f t="shared" ref="H8:AX8" si="0">ROUND(H18/10,0)</f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0">
        <f t="shared" si="0"/>
        <v>0</v>
      </c>
      <c r="AE8" s="10">
        <f t="shared" si="0"/>
        <v>0</v>
      </c>
      <c r="AF8" s="10">
        <f t="shared" si="0"/>
        <v>0</v>
      </c>
      <c r="AG8" s="10">
        <f t="shared" si="0"/>
        <v>0</v>
      </c>
      <c r="AH8" s="10">
        <f t="shared" si="0"/>
        <v>0</v>
      </c>
      <c r="AI8" s="10">
        <f t="shared" si="0"/>
        <v>0</v>
      </c>
      <c r="AJ8" s="10">
        <f t="shared" si="0"/>
        <v>0</v>
      </c>
      <c r="AK8" s="10">
        <f t="shared" si="0"/>
        <v>0</v>
      </c>
      <c r="AL8" s="10">
        <f t="shared" si="0"/>
        <v>0</v>
      </c>
      <c r="AM8" s="10">
        <f t="shared" si="0"/>
        <v>0</v>
      </c>
      <c r="AN8" s="10">
        <f t="shared" si="0"/>
        <v>0</v>
      </c>
      <c r="AO8" s="10">
        <f t="shared" si="0"/>
        <v>0</v>
      </c>
      <c r="AP8" s="10">
        <f t="shared" si="0"/>
        <v>0</v>
      </c>
      <c r="AQ8" s="10">
        <f t="shared" si="0"/>
        <v>0</v>
      </c>
      <c r="AR8" s="10">
        <f t="shared" si="0"/>
        <v>0</v>
      </c>
      <c r="AS8" s="10">
        <f t="shared" si="0"/>
        <v>0</v>
      </c>
      <c r="AT8" s="10">
        <f t="shared" si="0"/>
        <v>0</v>
      </c>
      <c r="AU8" s="10">
        <f t="shared" si="0"/>
        <v>0</v>
      </c>
      <c r="AV8" s="10">
        <f t="shared" si="0"/>
        <v>0</v>
      </c>
      <c r="AW8" s="10">
        <f t="shared" si="0"/>
        <v>0</v>
      </c>
      <c r="AX8" s="10">
        <f t="shared" si="0"/>
        <v>0</v>
      </c>
      <c r="AY8" s="10">
        <f t="shared" ref="AY8:BC8" si="1">ROUND(AY18/10,0)</f>
        <v>0</v>
      </c>
      <c r="AZ8" s="10">
        <f t="shared" si="1"/>
        <v>0</v>
      </c>
      <c r="BA8" s="10">
        <f t="shared" si="1"/>
        <v>0</v>
      </c>
      <c r="BB8" s="10">
        <f t="shared" si="1"/>
        <v>0</v>
      </c>
      <c r="BC8" s="37">
        <f t="shared" si="1"/>
        <v>0</v>
      </c>
      <c r="BD8" s="37">
        <f t="shared" ref="BD8:BM8" si="2">ROUND(BD18/10,0)</f>
        <v>0</v>
      </c>
      <c r="BE8" s="37">
        <f t="shared" si="2"/>
        <v>0</v>
      </c>
      <c r="BF8" s="37">
        <f t="shared" si="2"/>
        <v>0</v>
      </c>
      <c r="BG8" s="37">
        <f t="shared" si="2"/>
        <v>0</v>
      </c>
      <c r="BH8" s="37">
        <f t="shared" si="2"/>
        <v>0</v>
      </c>
      <c r="BI8" s="37">
        <f t="shared" si="2"/>
        <v>0</v>
      </c>
      <c r="BJ8" s="37">
        <f t="shared" si="2"/>
        <v>0</v>
      </c>
      <c r="BK8" s="37">
        <f t="shared" si="2"/>
        <v>0</v>
      </c>
      <c r="BL8" s="37">
        <f t="shared" si="2"/>
        <v>0</v>
      </c>
      <c r="BM8" s="37">
        <f t="shared" si="2"/>
        <v>0</v>
      </c>
    </row>
    <row r="9" spans="1:65" ht="18">
      <c r="A9" s="53">
        <v>2</v>
      </c>
      <c r="B9" s="98" t="s">
        <v>54</v>
      </c>
      <c r="C9" s="99"/>
      <c r="D9" s="99"/>
      <c r="E9" s="100"/>
      <c r="F9" s="13">
        <f>ROUND((F18-F8)/9,0)</f>
        <v>0</v>
      </c>
      <c r="G9" s="13">
        <f>ROUND((G18-G8)/9,0)</f>
        <v>0</v>
      </c>
      <c r="H9" s="13">
        <f t="shared" ref="H9:AX9" si="3">ROUND((H18-H8)/9,0)</f>
        <v>0</v>
      </c>
      <c r="I9" s="13">
        <f t="shared" si="3"/>
        <v>0</v>
      </c>
      <c r="J9" s="13">
        <f t="shared" si="3"/>
        <v>0</v>
      </c>
      <c r="K9" s="13">
        <f t="shared" si="3"/>
        <v>0</v>
      </c>
      <c r="L9" s="13">
        <f t="shared" si="3"/>
        <v>0</v>
      </c>
      <c r="M9" s="13">
        <f t="shared" si="3"/>
        <v>0</v>
      </c>
      <c r="N9" s="13">
        <f t="shared" si="3"/>
        <v>0</v>
      </c>
      <c r="O9" s="13">
        <f t="shared" si="3"/>
        <v>0</v>
      </c>
      <c r="P9" s="13">
        <f t="shared" si="3"/>
        <v>0</v>
      </c>
      <c r="Q9" s="13">
        <f t="shared" si="3"/>
        <v>0</v>
      </c>
      <c r="R9" s="13">
        <f t="shared" si="3"/>
        <v>0</v>
      </c>
      <c r="S9" s="13">
        <f t="shared" si="3"/>
        <v>0</v>
      </c>
      <c r="T9" s="13">
        <f t="shared" si="3"/>
        <v>0</v>
      </c>
      <c r="U9" s="13">
        <f t="shared" si="3"/>
        <v>0</v>
      </c>
      <c r="V9" s="13">
        <f t="shared" si="3"/>
        <v>0</v>
      </c>
      <c r="W9" s="13">
        <f t="shared" si="3"/>
        <v>0</v>
      </c>
      <c r="X9" s="13">
        <f t="shared" si="3"/>
        <v>0</v>
      </c>
      <c r="Y9" s="13">
        <f t="shared" si="3"/>
        <v>0</v>
      </c>
      <c r="Z9" s="13">
        <f t="shared" si="3"/>
        <v>0</v>
      </c>
      <c r="AA9" s="13">
        <f t="shared" si="3"/>
        <v>0</v>
      </c>
      <c r="AB9" s="13">
        <f t="shared" si="3"/>
        <v>0</v>
      </c>
      <c r="AC9" s="13">
        <f t="shared" si="3"/>
        <v>0</v>
      </c>
      <c r="AD9" s="13">
        <f t="shared" si="3"/>
        <v>0</v>
      </c>
      <c r="AE9" s="13">
        <f t="shared" si="3"/>
        <v>0</v>
      </c>
      <c r="AF9" s="13">
        <f t="shared" si="3"/>
        <v>0</v>
      </c>
      <c r="AG9" s="13">
        <f t="shared" si="3"/>
        <v>0</v>
      </c>
      <c r="AH9" s="13">
        <f t="shared" si="3"/>
        <v>0</v>
      </c>
      <c r="AI9" s="13">
        <f t="shared" si="3"/>
        <v>0</v>
      </c>
      <c r="AJ9" s="13">
        <f t="shared" si="3"/>
        <v>0</v>
      </c>
      <c r="AK9" s="13">
        <f t="shared" si="3"/>
        <v>0</v>
      </c>
      <c r="AL9" s="13">
        <f t="shared" si="3"/>
        <v>0</v>
      </c>
      <c r="AM9" s="13">
        <f t="shared" si="3"/>
        <v>0</v>
      </c>
      <c r="AN9" s="13">
        <f t="shared" si="3"/>
        <v>0</v>
      </c>
      <c r="AO9" s="13">
        <f t="shared" si="3"/>
        <v>0</v>
      </c>
      <c r="AP9" s="13">
        <f t="shared" si="3"/>
        <v>0</v>
      </c>
      <c r="AQ9" s="13">
        <f t="shared" si="3"/>
        <v>0</v>
      </c>
      <c r="AR9" s="13">
        <f t="shared" si="3"/>
        <v>0</v>
      </c>
      <c r="AS9" s="13">
        <f t="shared" si="3"/>
        <v>0</v>
      </c>
      <c r="AT9" s="13">
        <f t="shared" si="3"/>
        <v>0</v>
      </c>
      <c r="AU9" s="13">
        <f t="shared" si="3"/>
        <v>0</v>
      </c>
      <c r="AV9" s="13">
        <f t="shared" si="3"/>
        <v>0</v>
      </c>
      <c r="AW9" s="13">
        <f t="shared" si="3"/>
        <v>0</v>
      </c>
      <c r="AX9" s="13">
        <f t="shared" si="3"/>
        <v>0</v>
      </c>
      <c r="AY9" s="13">
        <f t="shared" ref="AY9:BC9" si="4">ROUND((AY18-AY8)/9,0)</f>
        <v>0</v>
      </c>
      <c r="AZ9" s="13">
        <f t="shared" si="4"/>
        <v>0</v>
      </c>
      <c r="BA9" s="13">
        <f t="shared" si="4"/>
        <v>0</v>
      </c>
      <c r="BB9" s="13">
        <f t="shared" si="4"/>
        <v>0</v>
      </c>
      <c r="BC9" s="38">
        <f t="shared" si="4"/>
        <v>0</v>
      </c>
      <c r="BD9" s="38">
        <f t="shared" ref="BD9:BM9" si="5">ROUND((BD18-BD8)/9,0)</f>
        <v>0</v>
      </c>
      <c r="BE9" s="38">
        <f t="shared" si="5"/>
        <v>0</v>
      </c>
      <c r="BF9" s="38">
        <f t="shared" si="5"/>
        <v>0</v>
      </c>
      <c r="BG9" s="38">
        <f t="shared" si="5"/>
        <v>0</v>
      </c>
      <c r="BH9" s="38">
        <f t="shared" si="5"/>
        <v>0</v>
      </c>
      <c r="BI9" s="38">
        <f t="shared" si="5"/>
        <v>0</v>
      </c>
      <c r="BJ9" s="38">
        <f t="shared" si="5"/>
        <v>0</v>
      </c>
      <c r="BK9" s="38">
        <f t="shared" si="5"/>
        <v>0</v>
      </c>
      <c r="BL9" s="38">
        <f t="shared" si="5"/>
        <v>0</v>
      </c>
      <c r="BM9" s="38">
        <f t="shared" si="5"/>
        <v>0</v>
      </c>
    </row>
    <row r="10" spans="1:65" ht="18">
      <c r="A10" s="52">
        <v>3</v>
      </c>
      <c r="B10" s="91" t="s">
        <v>55</v>
      </c>
      <c r="C10" s="92"/>
      <c r="D10" s="92"/>
      <c r="E10" s="93"/>
      <c r="F10" s="10">
        <f>ROUND((F18-F8-F9)/8,0)</f>
        <v>0</v>
      </c>
      <c r="G10" s="10">
        <f>ROUND((G18-G8-G9)/8,0)</f>
        <v>0</v>
      </c>
      <c r="H10" s="10">
        <f t="shared" ref="H10:AX10" si="6">ROUND((H18-H8-H9)/8,0)</f>
        <v>0</v>
      </c>
      <c r="I10" s="10">
        <f t="shared" si="6"/>
        <v>0</v>
      </c>
      <c r="J10" s="10">
        <f t="shared" si="6"/>
        <v>0</v>
      </c>
      <c r="K10" s="10">
        <f t="shared" si="6"/>
        <v>0</v>
      </c>
      <c r="L10" s="10">
        <f t="shared" si="6"/>
        <v>0</v>
      </c>
      <c r="M10" s="10">
        <f t="shared" si="6"/>
        <v>0</v>
      </c>
      <c r="N10" s="10">
        <f t="shared" si="6"/>
        <v>0</v>
      </c>
      <c r="O10" s="10">
        <f t="shared" si="6"/>
        <v>0</v>
      </c>
      <c r="P10" s="10">
        <f t="shared" si="6"/>
        <v>0</v>
      </c>
      <c r="Q10" s="10">
        <f t="shared" si="6"/>
        <v>0</v>
      </c>
      <c r="R10" s="10">
        <f t="shared" si="6"/>
        <v>0</v>
      </c>
      <c r="S10" s="10">
        <f t="shared" si="6"/>
        <v>0</v>
      </c>
      <c r="T10" s="10">
        <f t="shared" si="6"/>
        <v>0</v>
      </c>
      <c r="U10" s="10">
        <f t="shared" si="6"/>
        <v>0</v>
      </c>
      <c r="V10" s="10">
        <f t="shared" si="6"/>
        <v>0</v>
      </c>
      <c r="W10" s="10">
        <f t="shared" si="6"/>
        <v>0</v>
      </c>
      <c r="X10" s="10">
        <f t="shared" si="6"/>
        <v>0</v>
      </c>
      <c r="Y10" s="10">
        <f t="shared" si="6"/>
        <v>0</v>
      </c>
      <c r="Z10" s="10">
        <f t="shared" si="6"/>
        <v>0</v>
      </c>
      <c r="AA10" s="10">
        <f t="shared" si="6"/>
        <v>0</v>
      </c>
      <c r="AB10" s="10">
        <f t="shared" si="6"/>
        <v>0</v>
      </c>
      <c r="AC10" s="10">
        <f t="shared" si="6"/>
        <v>0</v>
      </c>
      <c r="AD10" s="10">
        <f t="shared" si="6"/>
        <v>0</v>
      </c>
      <c r="AE10" s="10">
        <f t="shared" si="6"/>
        <v>0</v>
      </c>
      <c r="AF10" s="10">
        <f t="shared" si="6"/>
        <v>0</v>
      </c>
      <c r="AG10" s="10">
        <f t="shared" si="6"/>
        <v>0</v>
      </c>
      <c r="AH10" s="10">
        <f t="shared" si="6"/>
        <v>0</v>
      </c>
      <c r="AI10" s="10">
        <f t="shared" si="6"/>
        <v>0</v>
      </c>
      <c r="AJ10" s="10">
        <f t="shared" si="6"/>
        <v>0</v>
      </c>
      <c r="AK10" s="10">
        <f t="shared" si="6"/>
        <v>0</v>
      </c>
      <c r="AL10" s="10">
        <f t="shared" si="6"/>
        <v>0</v>
      </c>
      <c r="AM10" s="10">
        <f t="shared" si="6"/>
        <v>0</v>
      </c>
      <c r="AN10" s="10">
        <f t="shared" si="6"/>
        <v>0</v>
      </c>
      <c r="AO10" s="10">
        <f t="shared" si="6"/>
        <v>0</v>
      </c>
      <c r="AP10" s="10">
        <f t="shared" si="6"/>
        <v>0</v>
      </c>
      <c r="AQ10" s="10">
        <f t="shared" si="6"/>
        <v>0</v>
      </c>
      <c r="AR10" s="10">
        <f t="shared" si="6"/>
        <v>0</v>
      </c>
      <c r="AS10" s="10">
        <f t="shared" si="6"/>
        <v>0</v>
      </c>
      <c r="AT10" s="10">
        <f t="shared" si="6"/>
        <v>0</v>
      </c>
      <c r="AU10" s="10">
        <f t="shared" si="6"/>
        <v>0</v>
      </c>
      <c r="AV10" s="10">
        <f t="shared" si="6"/>
        <v>0</v>
      </c>
      <c r="AW10" s="10">
        <f t="shared" si="6"/>
        <v>0</v>
      </c>
      <c r="AX10" s="10">
        <f t="shared" si="6"/>
        <v>0</v>
      </c>
      <c r="AY10" s="10">
        <f t="shared" ref="AY10:BC10" si="7">ROUND((AY18-AY8-AY9)/8,0)</f>
        <v>0</v>
      </c>
      <c r="AZ10" s="10">
        <f t="shared" si="7"/>
        <v>0</v>
      </c>
      <c r="BA10" s="10">
        <f t="shared" si="7"/>
        <v>0</v>
      </c>
      <c r="BB10" s="10">
        <f t="shared" si="7"/>
        <v>0</v>
      </c>
      <c r="BC10" s="37">
        <f t="shared" si="7"/>
        <v>0</v>
      </c>
      <c r="BD10" s="37">
        <f t="shared" ref="BD10:BM10" si="8">ROUND((BD18-BD8-BD9)/8,0)</f>
        <v>0</v>
      </c>
      <c r="BE10" s="37">
        <f t="shared" si="8"/>
        <v>0</v>
      </c>
      <c r="BF10" s="37">
        <f t="shared" si="8"/>
        <v>0</v>
      </c>
      <c r="BG10" s="37">
        <f t="shared" si="8"/>
        <v>0</v>
      </c>
      <c r="BH10" s="37">
        <f t="shared" si="8"/>
        <v>0</v>
      </c>
      <c r="BI10" s="37">
        <f t="shared" si="8"/>
        <v>0</v>
      </c>
      <c r="BJ10" s="37">
        <f t="shared" si="8"/>
        <v>0</v>
      </c>
      <c r="BK10" s="37">
        <f t="shared" si="8"/>
        <v>0</v>
      </c>
      <c r="BL10" s="37">
        <f t="shared" si="8"/>
        <v>0</v>
      </c>
      <c r="BM10" s="37">
        <f t="shared" si="8"/>
        <v>0</v>
      </c>
    </row>
    <row r="11" spans="1:65" ht="18">
      <c r="A11" s="53">
        <v>4</v>
      </c>
      <c r="B11" s="98" t="s">
        <v>56</v>
      </c>
      <c r="C11" s="99"/>
      <c r="D11" s="99"/>
      <c r="E11" s="100"/>
      <c r="F11" s="13">
        <f>ROUND((F18-F8-F9-F10)/7,0)</f>
        <v>0</v>
      </c>
      <c r="G11" s="13">
        <f>ROUND((G18-G8-G9-G10)/7,0)</f>
        <v>0</v>
      </c>
      <c r="H11" s="13">
        <f t="shared" ref="H11:AX11" si="9">ROUND((H18-H8-H9-H10)/7,0)</f>
        <v>0</v>
      </c>
      <c r="I11" s="13">
        <f t="shared" si="9"/>
        <v>0</v>
      </c>
      <c r="J11" s="13">
        <f t="shared" si="9"/>
        <v>0</v>
      </c>
      <c r="K11" s="13">
        <f t="shared" si="9"/>
        <v>0</v>
      </c>
      <c r="L11" s="13">
        <f t="shared" si="9"/>
        <v>0</v>
      </c>
      <c r="M11" s="13">
        <f t="shared" si="9"/>
        <v>0</v>
      </c>
      <c r="N11" s="13">
        <f t="shared" si="9"/>
        <v>0</v>
      </c>
      <c r="O11" s="13">
        <f t="shared" si="9"/>
        <v>0</v>
      </c>
      <c r="P11" s="13">
        <f t="shared" si="9"/>
        <v>0</v>
      </c>
      <c r="Q11" s="13">
        <f t="shared" si="9"/>
        <v>0</v>
      </c>
      <c r="R11" s="13">
        <f t="shared" si="9"/>
        <v>0</v>
      </c>
      <c r="S11" s="13">
        <f t="shared" si="9"/>
        <v>0</v>
      </c>
      <c r="T11" s="13">
        <f t="shared" si="9"/>
        <v>0</v>
      </c>
      <c r="U11" s="13">
        <f t="shared" si="9"/>
        <v>0</v>
      </c>
      <c r="V11" s="13">
        <f t="shared" si="9"/>
        <v>0</v>
      </c>
      <c r="W11" s="13">
        <f t="shared" si="9"/>
        <v>0</v>
      </c>
      <c r="X11" s="13">
        <f t="shared" si="9"/>
        <v>0</v>
      </c>
      <c r="Y11" s="13">
        <f t="shared" si="9"/>
        <v>0</v>
      </c>
      <c r="Z11" s="13">
        <f t="shared" si="9"/>
        <v>0</v>
      </c>
      <c r="AA11" s="13">
        <f t="shared" si="9"/>
        <v>0</v>
      </c>
      <c r="AB11" s="13">
        <f t="shared" si="9"/>
        <v>0</v>
      </c>
      <c r="AC11" s="13">
        <f t="shared" si="9"/>
        <v>0</v>
      </c>
      <c r="AD11" s="13">
        <f t="shared" si="9"/>
        <v>0</v>
      </c>
      <c r="AE11" s="13">
        <f t="shared" si="9"/>
        <v>0</v>
      </c>
      <c r="AF11" s="13">
        <f t="shared" si="9"/>
        <v>0</v>
      </c>
      <c r="AG11" s="13">
        <f t="shared" si="9"/>
        <v>0</v>
      </c>
      <c r="AH11" s="13">
        <f t="shared" si="9"/>
        <v>0</v>
      </c>
      <c r="AI11" s="13">
        <f t="shared" si="9"/>
        <v>0</v>
      </c>
      <c r="AJ11" s="13">
        <f t="shared" si="9"/>
        <v>0</v>
      </c>
      <c r="AK11" s="13">
        <f t="shared" si="9"/>
        <v>0</v>
      </c>
      <c r="AL11" s="13">
        <f t="shared" si="9"/>
        <v>0</v>
      </c>
      <c r="AM11" s="13">
        <f t="shared" si="9"/>
        <v>0</v>
      </c>
      <c r="AN11" s="13">
        <f t="shared" si="9"/>
        <v>0</v>
      </c>
      <c r="AO11" s="13">
        <f t="shared" si="9"/>
        <v>0</v>
      </c>
      <c r="AP11" s="13">
        <f t="shared" si="9"/>
        <v>0</v>
      </c>
      <c r="AQ11" s="13">
        <f t="shared" si="9"/>
        <v>0</v>
      </c>
      <c r="AR11" s="13">
        <f t="shared" si="9"/>
        <v>0</v>
      </c>
      <c r="AS11" s="13">
        <f t="shared" si="9"/>
        <v>0</v>
      </c>
      <c r="AT11" s="13">
        <f t="shared" si="9"/>
        <v>0</v>
      </c>
      <c r="AU11" s="13">
        <f t="shared" si="9"/>
        <v>0</v>
      </c>
      <c r="AV11" s="13">
        <f t="shared" si="9"/>
        <v>0</v>
      </c>
      <c r="AW11" s="13">
        <f t="shared" si="9"/>
        <v>0</v>
      </c>
      <c r="AX11" s="13">
        <f t="shared" si="9"/>
        <v>0</v>
      </c>
      <c r="AY11" s="13">
        <f t="shared" ref="AY11:BC11" si="10">ROUND((AY18-AY8-AY9-AY10)/7,0)</f>
        <v>0</v>
      </c>
      <c r="AZ11" s="13">
        <f t="shared" si="10"/>
        <v>0</v>
      </c>
      <c r="BA11" s="13">
        <f t="shared" si="10"/>
        <v>0</v>
      </c>
      <c r="BB11" s="13">
        <f t="shared" si="10"/>
        <v>0</v>
      </c>
      <c r="BC11" s="38">
        <f t="shared" si="10"/>
        <v>0</v>
      </c>
      <c r="BD11" s="38">
        <f t="shared" ref="BD11:BM11" si="11">ROUND((BD18-BD8-BD9-BD10)/7,0)</f>
        <v>0</v>
      </c>
      <c r="BE11" s="38">
        <f t="shared" si="11"/>
        <v>0</v>
      </c>
      <c r="BF11" s="38">
        <f t="shared" si="11"/>
        <v>0</v>
      </c>
      <c r="BG11" s="38">
        <f t="shared" si="11"/>
        <v>0</v>
      </c>
      <c r="BH11" s="38">
        <f t="shared" si="11"/>
        <v>0</v>
      </c>
      <c r="BI11" s="38">
        <f t="shared" si="11"/>
        <v>0</v>
      </c>
      <c r="BJ11" s="38">
        <f t="shared" si="11"/>
        <v>0</v>
      </c>
      <c r="BK11" s="38">
        <f t="shared" si="11"/>
        <v>0</v>
      </c>
      <c r="BL11" s="38">
        <f t="shared" si="11"/>
        <v>0</v>
      </c>
      <c r="BM11" s="38">
        <f t="shared" si="11"/>
        <v>0</v>
      </c>
    </row>
    <row r="12" spans="1:65" ht="18">
      <c r="A12" s="52">
        <v>5</v>
      </c>
      <c r="B12" s="91" t="s">
        <v>57</v>
      </c>
      <c r="C12" s="92"/>
      <c r="D12" s="92"/>
      <c r="E12" s="93"/>
      <c r="F12" s="10">
        <f>ROUND((F18-F8-F9-F10-F11)/6,0)</f>
        <v>0</v>
      </c>
      <c r="G12" s="10">
        <f>ROUND((G18-G8-G9-G10-G11)/6,0)</f>
        <v>0</v>
      </c>
      <c r="H12" s="10">
        <f t="shared" ref="H12:AX12" si="12">ROUND((H18-H8-H9-H10-H11)/6,0)</f>
        <v>0</v>
      </c>
      <c r="I12" s="10">
        <f t="shared" si="12"/>
        <v>0</v>
      </c>
      <c r="J12" s="10">
        <f t="shared" si="12"/>
        <v>0</v>
      </c>
      <c r="K12" s="10">
        <f t="shared" si="12"/>
        <v>0</v>
      </c>
      <c r="L12" s="10">
        <f t="shared" si="12"/>
        <v>0</v>
      </c>
      <c r="M12" s="10">
        <f t="shared" si="12"/>
        <v>0</v>
      </c>
      <c r="N12" s="10">
        <f t="shared" si="12"/>
        <v>0</v>
      </c>
      <c r="O12" s="10">
        <f t="shared" si="12"/>
        <v>0</v>
      </c>
      <c r="P12" s="10">
        <f t="shared" si="12"/>
        <v>0</v>
      </c>
      <c r="Q12" s="10">
        <f t="shared" si="12"/>
        <v>0</v>
      </c>
      <c r="R12" s="10">
        <f t="shared" si="12"/>
        <v>0</v>
      </c>
      <c r="S12" s="10">
        <f t="shared" si="12"/>
        <v>0</v>
      </c>
      <c r="T12" s="10">
        <f t="shared" si="12"/>
        <v>0</v>
      </c>
      <c r="U12" s="10">
        <f t="shared" si="12"/>
        <v>0</v>
      </c>
      <c r="V12" s="10">
        <f t="shared" si="12"/>
        <v>0</v>
      </c>
      <c r="W12" s="10">
        <f t="shared" si="12"/>
        <v>0</v>
      </c>
      <c r="X12" s="10">
        <f t="shared" si="12"/>
        <v>0</v>
      </c>
      <c r="Y12" s="10">
        <f t="shared" si="12"/>
        <v>0</v>
      </c>
      <c r="Z12" s="10">
        <f t="shared" si="12"/>
        <v>0</v>
      </c>
      <c r="AA12" s="10">
        <f t="shared" si="12"/>
        <v>0</v>
      </c>
      <c r="AB12" s="10">
        <f t="shared" si="12"/>
        <v>0</v>
      </c>
      <c r="AC12" s="10">
        <f t="shared" si="12"/>
        <v>0</v>
      </c>
      <c r="AD12" s="10">
        <f t="shared" si="12"/>
        <v>0</v>
      </c>
      <c r="AE12" s="10">
        <f t="shared" si="12"/>
        <v>0</v>
      </c>
      <c r="AF12" s="10">
        <f t="shared" si="12"/>
        <v>0</v>
      </c>
      <c r="AG12" s="10">
        <f t="shared" si="12"/>
        <v>0</v>
      </c>
      <c r="AH12" s="10">
        <f t="shared" si="12"/>
        <v>0</v>
      </c>
      <c r="AI12" s="10">
        <f t="shared" si="12"/>
        <v>0</v>
      </c>
      <c r="AJ12" s="10">
        <f t="shared" si="12"/>
        <v>0</v>
      </c>
      <c r="AK12" s="10">
        <f t="shared" si="12"/>
        <v>0</v>
      </c>
      <c r="AL12" s="10">
        <f t="shared" si="12"/>
        <v>0</v>
      </c>
      <c r="AM12" s="10">
        <f t="shared" si="12"/>
        <v>0</v>
      </c>
      <c r="AN12" s="10">
        <f t="shared" si="12"/>
        <v>0</v>
      </c>
      <c r="AO12" s="10">
        <f t="shared" si="12"/>
        <v>0</v>
      </c>
      <c r="AP12" s="10">
        <f t="shared" si="12"/>
        <v>0</v>
      </c>
      <c r="AQ12" s="10">
        <f t="shared" si="12"/>
        <v>0</v>
      </c>
      <c r="AR12" s="10">
        <f t="shared" si="12"/>
        <v>0</v>
      </c>
      <c r="AS12" s="10">
        <f t="shared" si="12"/>
        <v>0</v>
      </c>
      <c r="AT12" s="10">
        <f t="shared" si="12"/>
        <v>0</v>
      </c>
      <c r="AU12" s="10">
        <f t="shared" si="12"/>
        <v>0</v>
      </c>
      <c r="AV12" s="10">
        <f t="shared" si="12"/>
        <v>0</v>
      </c>
      <c r="AW12" s="10">
        <f t="shared" si="12"/>
        <v>0</v>
      </c>
      <c r="AX12" s="10">
        <f t="shared" si="12"/>
        <v>0</v>
      </c>
      <c r="AY12" s="10">
        <f t="shared" ref="AY12:BC12" si="13">ROUND((AY18-AY8-AY9-AY10-AY11)/6,0)</f>
        <v>0</v>
      </c>
      <c r="AZ12" s="10">
        <f t="shared" si="13"/>
        <v>0</v>
      </c>
      <c r="BA12" s="10">
        <f t="shared" si="13"/>
        <v>0</v>
      </c>
      <c r="BB12" s="10">
        <f t="shared" si="13"/>
        <v>0</v>
      </c>
      <c r="BC12" s="37">
        <f t="shared" si="13"/>
        <v>0</v>
      </c>
      <c r="BD12" s="37">
        <f t="shared" ref="BD12:BM12" si="14">ROUND((BD18-BD8-BD9-BD10-BD11)/6,0)</f>
        <v>0</v>
      </c>
      <c r="BE12" s="37">
        <f t="shared" si="14"/>
        <v>0</v>
      </c>
      <c r="BF12" s="37">
        <f t="shared" si="14"/>
        <v>0</v>
      </c>
      <c r="BG12" s="37">
        <f t="shared" si="14"/>
        <v>0</v>
      </c>
      <c r="BH12" s="37">
        <f t="shared" si="14"/>
        <v>0</v>
      </c>
      <c r="BI12" s="37">
        <f t="shared" si="14"/>
        <v>0</v>
      </c>
      <c r="BJ12" s="37">
        <f t="shared" si="14"/>
        <v>0</v>
      </c>
      <c r="BK12" s="37">
        <f t="shared" si="14"/>
        <v>0</v>
      </c>
      <c r="BL12" s="37">
        <f t="shared" si="14"/>
        <v>0</v>
      </c>
      <c r="BM12" s="37">
        <f t="shared" si="14"/>
        <v>0</v>
      </c>
    </row>
    <row r="13" spans="1:65" ht="18">
      <c r="A13" s="53">
        <v>6</v>
      </c>
      <c r="B13" s="98" t="s">
        <v>58</v>
      </c>
      <c r="C13" s="99"/>
      <c r="D13" s="99"/>
      <c r="E13" s="100"/>
      <c r="F13" s="13">
        <f>ROUND((F18-F8-F9-F10-F11-F12)/5,0)</f>
        <v>0</v>
      </c>
      <c r="G13" s="13">
        <f>ROUND((G18-G8-G9-G10-G11-G12)/5,0)</f>
        <v>0</v>
      </c>
      <c r="H13" s="13">
        <f t="shared" ref="H13:AX13" si="15">ROUND((H18-H8-H9-H10-H11-H12)/5,0)</f>
        <v>0</v>
      </c>
      <c r="I13" s="13">
        <f t="shared" si="15"/>
        <v>0</v>
      </c>
      <c r="J13" s="13">
        <f t="shared" si="15"/>
        <v>0</v>
      </c>
      <c r="K13" s="13">
        <f t="shared" si="15"/>
        <v>0</v>
      </c>
      <c r="L13" s="13">
        <f t="shared" si="15"/>
        <v>0</v>
      </c>
      <c r="M13" s="13">
        <f t="shared" si="15"/>
        <v>0</v>
      </c>
      <c r="N13" s="13">
        <f t="shared" si="15"/>
        <v>0</v>
      </c>
      <c r="O13" s="13">
        <f t="shared" si="15"/>
        <v>0</v>
      </c>
      <c r="P13" s="13">
        <f t="shared" si="15"/>
        <v>0</v>
      </c>
      <c r="Q13" s="13">
        <f t="shared" si="15"/>
        <v>0</v>
      </c>
      <c r="R13" s="13">
        <f t="shared" si="15"/>
        <v>0</v>
      </c>
      <c r="S13" s="13">
        <f t="shared" si="15"/>
        <v>0</v>
      </c>
      <c r="T13" s="13">
        <f t="shared" si="15"/>
        <v>0</v>
      </c>
      <c r="U13" s="13">
        <f t="shared" si="15"/>
        <v>0</v>
      </c>
      <c r="V13" s="13">
        <f t="shared" si="15"/>
        <v>0</v>
      </c>
      <c r="W13" s="13">
        <f t="shared" si="15"/>
        <v>0</v>
      </c>
      <c r="X13" s="13">
        <f t="shared" si="15"/>
        <v>0</v>
      </c>
      <c r="Y13" s="13">
        <f t="shared" si="15"/>
        <v>0</v>
      </c>
      <c r="Z13" s="13">
        <f t="shared" si="15"/>
        <v>0</v>
      </c>
      <c r="AA13" s="13">
        <f t="shared" si="15"/>
        <v>0</v>
      </c>
      <c r="AB13" s="13">
        <f t="shared" si="15"/>
        <v>0</v>
      </c>
      <c r="AC13" s="13">
        <f t="shared" si="15"/>
        <v>0</v>
      </c>
      <c r="AD13" s="13">
        <f t="shared" si="15"/>
        <v>0</v>
      </c>
      <c r="AE13" s="13">
        <f t="shared" si="15"/>
        <v>0</v>
      </c>
      <c r="AF13" s="13">
        <f t="shared" si="15"/>
        <v>0</v>
      </c>
      <c r="AG13" s="13">
        <f t="shared" si="15"/>
        <v>0</v>
      </c>
      <c r="AH13" s="13">
        <f t="shared" si="15"/>
        <v>0</v>
      </c>
      <c r="AI13" s="13">
        <f t="shared" si="15"/>
        <v>0</v>
      </c>
      <c r="AJ13" s="13">
        <f t="shared" si="15"/>
        <v>0</v>
      </c>
      <c r="AK13" s="13">
        <f t="shared" si="15"/>
        <v>0</v>
      </c>
      <c r="AL13" s="13">
        <f t="shared" si="15"/>
        <v>0</v>
      </c>
      <c r="AM13" s="13">
        <f t="shared" si="15"/>
        <v>0</v>
      </c>
      <c r="AN13" s="13">
        <f t="shared" si="15"/>
        <v>0</v>
      </c>
      <c r="AO13" s="13">
        <f t="shared" si="15"/>
        <v>0</v>
      </c>
      <c r="AP13" s="13">
        <f t="shared" si="15"/>
        <v>0</v>
      </c>
      <c r="AQ13" s="13">
        <f t="shared" si="15"/>
        <v>0</v>
      </c>
      <c r="AR13" s="13">
        <f t="shared" si="15"/>
        <v>0</v>
      </c>
      <c r="AS13" s="13">
        <f t="shared" si="15"/>
        <v>0</v>
      </c>
      <c r="AT13" s="13">
        <f t="shared" si="15"/>
        <v>0</v>
      </c>
      <c r="AU13" s="13">
        <f t="shared" si="15"/>
        <v>0</v>
      </c>
      <c r="AV13" s="13">
        <f t="shared" si="15"/>
        <v>0</v>
      </c>
      <c r="AW13" s="13">
        <f t="shared" si="15"/>
        <v>0</v>
      </c>
      <c r="AX13" s="13">
        <f t="shared" si="15"/>
        <v>0</v>
      </c>
      <c r="AY13" s="13">
        <f t="shared" ref="AY13:BC13" si="16">ROUND((AY18-AY8-AY9-AY10-AY11-AY12)/5,0)</f>
        <v>0</v>
      </c>
      <c r="AZ13" s="13">
        <f t="shared" si="16"/>
        <v>0</v>
      </c>
      <c r="BA13" s="13">
        <f t="shared" si="16"/>
        <v>0</v>
      </c>
      <c r="BB13" s="13">
        <f t="shared" si="16"/>
        <v>0</v>
      </c>
      <c r="BC13" s="38">
        <f t="shared" si="16"/>
        <v>0</v>
      </c>
      <c r="BD13" s="38">
        <f t="shared" ref="BD13:BM13" si="17">ROUND((BD18-BD8-BD9-BD10-BD11-BD12)/5,0)</f>
        <v>0</v>
      </c>
      <c r="BE13" s="38">
        <f t="shared" si="17"/>
        <v>0</v>
      </c>
      <c r="BF13" s="38">
        <f t="shared" si="17"/>
        <v>0</v>
      </c>
      <c r="BG13" s="38">
        <f t="shared" si="17"/>
        <v>0</v>
      </c>
      <c r="BH13" s="38">
        <f t="shared" si="17"/>
        <v>0</v>
      </c>
      <c r="BI13" s="38">
        <f t="shared" si="17"/>
        <v>0</v>
      </c>
      <c r="BJ13" s="38">
        <f t="shared" si="17"/>
        <v>0</v>
      </c>
      <c r="BK13" s="38">
        <f t="shared" si="17"/>
        <v>0</v>
      </c>
      <c r="BL13" s="38">
        <f t="shared" si="17"/>
        <v>0</v>
      </c>
      <c r="BM13" s="38">
        <f t="shared" si="17"/>
        <v>0</v>
      </c>
    </row>
    <row r="14" spans="1:65" ht="18">
      <c r="A14" s="52">
        <v>7</v>
      </c>
      <c r="B14" s="91" t="s">
        <v>59</v>
      </c>
      <c r="C14" s="92"/>
      <c r="D14" s="92"/>
      <c r="E14" s="93"/>
      <c r="F14" s="10">
        <f>ROUND((F18-F8-F9-F10-F11-F12-F13)/4,0)</f>
        <v>0</v>
      </c>
      <c r="G14" s="10">
        <f>ROUND((G18-G8-G9-G10-G11-G12-G13)/4,0)</f>
        <v>0</v>
      </c>
      <c r="H14" s="10">
        <f t="shared" ref="H14:AX14" si="18">ROUND((H18-H8-H9-H10-H11-H12-H13)/4,0)</f>
        <v>0</v>
      </c>
      <c r="I14" s="10">
        <f t="shared" si="18"/>
        <v>0</v>
      </c>
      <c r="J14" s="10">
        <f t="shared" si="18"/>
        <v>0</v>
      </c>
      <c r="K14" s="10">
        <f t="shared" si="18"/>
        <v>0</v>
      </c>
      <c r="L14" s="10">
        <f t="shared" si="18"/>
        <v>0</v>
      </c>
      <c r="M14" s="10">
        <f t="shared" si="18"/>
        <v>0</v>
      </c>
      <c r="N14" s="10">
        <f t="shared" si="18"/>
        <v>0</v>
      </c>
      <c r="O14" s="10">
        <f t="shared" si="18"/>
        <v>0</v>
      </c>
      <c r="P14" s="10">
        <f t="shared" si="18"/>
        <v>0</v>
      </c>
      <c r="Q14" s="10">
        <f t="shared" si="18"/>
        <v>0</v>
      </c>
      <c r="R14" s="10">
        <f t="shared" si="18"/>
        <v>0</v>
      </c>
      <c r="S14" s="10">
        <f t="shared" si="18"/>
        <v>0</v>
      </c>
      <c r="T14" s="10">
        <f t="shared" si="18"/>
        <v>0</v>
      </c>
      <c r="U14" s="10">
        <f t="shared" si="18"/>
        <v>0</v>
      </c>
      <c r="V14" s="10">
        <f t="shared" si="18"/>
        <v>0</v>
      </c>
      <c r="W14" s="10">
        <f t="shared" si="18"/>
        <v>0</v>
      </c>
      <c r="X14" s="10">
        <f t="shared" si="18"/>
        <v>0</v>
      </c>
      <c r="Y14" s="10">
        <f t="shared" si="18"/>
        <v>0</v>
      </c>
      <c r="Z14" s="10">
        <f t="shared" si="18"/>
        <v>0</v>
      </c>
      <c r="AA14" s="10">
        <f t="shared" si="18"/>
        <v>0</v>
      </c>
      <c r="AB14" s="10">
        <f t="shared" si="18"/>
        <v>0</v>
      </c>
      <c r="AC14" s="10">
        <f t="shared" si="18"/>
        <v>0</v>
      </c>
      <c r="AD14" s="10">
        <f t="shared" si="18"/>
        <v>0</v>
      </c>
      <c r="AE14" s="10">
        <f t="shared" si="18"/>
        <v>0</v>
      </c>
      <c r="AF14" s="10">
        <f t="shared" si="18"/>
        <v>0</v>
      </c>
      <c r="AG14" s="10">
        <f t="shared" si="18"/>
        <v>0</v>
      </c>
      <c r="AH14" s="10">
        <f t="shared" si="18"/>
        <v>0</v>
      </c>
      <c r="AI14" s="10">
        <f t="shared" si="18"/>
        <v>0</v>
      </c>
      <c r="AJ14" s="10">
        <f t="shared" si="18"/>
        <v>0</v>
      </c>
      <c r="AK14" s="10">
        <f t="shared" si="18"/>
        <v>0</v>
      </c>
      <c r="AL14" s="10">
        <f t="shared" si="18"/>
        <v>0</v>
      </c>
      <c r="AM14" s="10">
        <f t="shared" si="18"/>
        <v>0</v>
      </c>
      <c r="AN14" s="10">
        <f t="shared" si="18"/>
        <v>0</v>
      </c>
      <c r="AO14" s="10">
        <f t="shared" si="18"/>
        <v>0</v>
      </c>
      <c r="AP14" s="10">
        <f t="shared" si="18"/>
        <v>0</v>
      </c>
      <c r="AQ14" s="10">
        <f t="shared" si="18"/>
        <v>0</v>
      </c>
      <c r="AR14" s="10">
        <f t="shared" si="18"/>
        <v>0</v>
      </c>
      <c r="AS14" s="10">
        <f t="shared" si="18"/>
        <v>0</v>
      </c>
      <c r="AT14" s="10">
        <f t="shared" si="18"/>
        <v>0</v>
      </c>
      <c r="AU14" s="10">
        <f t="shared" si="18"/>
        <v>0</v>
      </c>
      <c r="AV14" s="10">
        <f t="shared" si="18"/>
        <v>0</v>
      </c>
      <c r="AW14" s="10">
        <f t="shared" si="18"/>
        <v>0</v>
      </c>
      <c r="AX14" s="10">
        <f t="shared" si="18"/>
        <v>0</v>
      </c>
      <c r="AY14" s="10">
        <f t="shared" ref="AY14:BC14" si="19">ROUND((AY18-AY8-AY9-AY10-AY11-AY12-AY13)/4,0)</f>
        <v>0</v>
      </c>
      <c r="AZ14" s="10">
        <f t="shared" si="19"/>
        <v>0</v>
      </c>
      <c r="BA14" s="10">
        <f t="shared" si="19"/>
        <v>0</v>
      </c>
      <c r="BB14" s="10">
        <f t="shared" si="19"/>
        <v>0</v>
      </c>
      <c r="BC14" s="37">
        <f t="shared" si="19"/>
        <v>0</v>
      </c>
      <c r="BD14" s="37">
        <f t="shared" ref="BD14:BM14" si="20">ROUND((BD18-BD8-BD9-BD10-BD11-BD12-BD13)/4,0)</f>
        <v>0</v>
      </c>
      <c r="BE14" s="37">
        <f t="shared" si="20"/>
        <v>0</v>
      </c>
      <c r="BF14" s="37">
        <f t="shared" si="20"/>
        <v>0</v>
      </c>
      <c r="BG14" s="37">
        <f t="shared" si="20"/>
        <v>0</v>
      </c>
      <c r="BH14" s="37">
        <f t="shared" si="20"/>
        <v>0</v>
      </c>
      <c r="BI14" s="37">
        <f t="shared" si="20"/>
        <v>0</v>
      </c>
      <c r="BJ14" s="37">
        <f t="shared" si="20"/>
        <v>0</v>
      </c>
      <c r="BK14" s="37">
        <f t="shared" si="20"/>
        <v>0</v>
      </c>
      <c r="BL14" s="37">
        <f t="shared" si="20"/>
        <v>0</v>
      </c>
      <c r="BM14" s="37">
        <f t="shared" si="20"/>
        <v>0</v>
      </c>
    </row>
    <row r="15" spans="1:65" ht="18">
      <c r="A15" s="53">
        <v>8</v>
      </c>
      <c r="B15" s="98" t="s">
        <v>60</v>
      </c>
      <c r="C15" s="99"/>
      <c r="D15" s="99"/>
      <c r="E15" s="100"/>
      <c r="F15" s="13">
        <f>ROUND((F18-F8-F9-F10-F11-F12-F13-F14)/3,0)</f>
        <v>0</v>
      </c>
      <c r="G15" s="13">
        <f>ROUND((G18-G8-G9-G10-G11-G12-G13-G14)/3,0)</f>
        <v>0</v>
      </c>
      <c r="H15" s="13">
        <f t="shared" ref="H15:AX15" si="21">ROUND((H18-H8-H9-H10-H11-H12-H13-H14)/3,0)</f>
        <v>0</v>
      </c>
      <c r="I15" s="13">
        <f t="shared" si="21"/>
        <v>0</v>
      </c>
      <c r="J15" s="13">
        <f t="shared" si="21"/>
        <v>0</v>
      </c>
      <c r="K15" s="13">
        <f t="shared" si="21"/>
        <v>0</v>
      </c>
      <c r="L15" s="13">
        <f t="shared" si="21"/>
        <v>0</v>
      </c>
      <c r="M15" s="13">
        <f t="shared" si="21"/>
        <v>0</v>
      </c>
      <c r="N15" s="13">
        <f t="shared" si="21"/>
        <v>0</v>
      </c>
      <c r="O15" s="13">
        <f t="shared" si="21"/>
        <v>0</v>
      </c>
      <c r="P15" s="13">
        <f t="shared" si="21"/>
        <v>0</v>
      </c>
      <c r="Q15" s="13">
        <f t="shared" si="21"/>
        <v>0</v>
      </c>
      <c r="R15" s="13">
        <f t="shared" si="21"/>
        <v>0</v>
      </c>
      <c r="S15" s="13">
        <f t="shared" si="21"/>
        <v>0</v>
      </c>
      <c r="T15" s="13">
        <f t="shared" si="21"/>
        <v>0</v>
      </c>
      <c r="U15" s="13">
        <f t="shared" si="21"/>
        <v>0</v>
      </c>
      <c r="V15" s="13">
        <f t="shared" si="21"/>
        <v>0</v>
      </c>
      <c r="W15" s="13">
        <f t="shared" si="21"/>
        <v>0</v>
      </c>
      <c r="X15" s="13">
        <f t="shared" si="21"/>
        <v>0</v>
      </c>
      <c r="Y15" s="13">
        <f t="shared" si="21"/>
        <v>0</v>
      </c>
      <c r="Z15" s="13">
        <f t="shared" si="21"/>
        <v>0</v>
      </c>
      <c r="AA15" s="13">
        <f t="shared" si="21"/>
        <v>0</v>
      </c>
      <c r="AB15" s="13">
        <f t="shared" si="21"/>
        <v>0</v>
      </c>
      <c r="AC15" s="13">
        <f t="shared" si="21"/>
        <v>0</v>
      </c>
      <c r="AD15" s="13">
        <f t="shared" si="21"/>
        <v>0</v>
      </c>
      <c r="AE15" s="13">
        <f t="shared" si="21"/>
        <v>0</v>
      </c>
      <c r="AF15" s="13">
        <f t="shared" si="21"/>
        <v>0</v>
      </c>
      <c r="AG15" s="13">
        <f t="shared" si="21"/>
        <v>0</v>
      </c>
      <c r="AH15" s="13">
        <f t="shared" si="21"/>
        <v>0</v>
      </c>
      <c r="AI15" s="13">
        <f t="shared" si="21"/>
        <v>0</v>
      </c>
      <c r="AJ15" s="13">
        <f t="shared" si="21"/>
        <v>0</v>
      </c>
      <c r="AK15" s="13">
        <f t="shared" si="21"/>
        <v>0</v>
      </c>
      <c r="AL15" s="13">
        <f t="shared" si="21"/>
        <v>0</v>
      </c>
      <c r="AM15" s="13">
        <f t="shared" si="21"/>
        <v>0</v>
      </c>
      <c r="AN15" s="13">
        <f t="shared" si="21"/>
        <v>0</v>
      </c>
      <c r="AO15" s="13">
        <f t="shared" si="21"/>
        <v>0</v>
      </c>
      <c r="AP15" s="13">
        <f t="shared" si="21"/>
        <v>0</v>
      </c>
      <c r="AQ15" s="13">
        <f t="shared" si="21"/>
        <v>0</v>
      </c>
      <c r="AR15" s="13">
        <f t="shared" si="21"/>
        <v>0</v>
      </c>
      <c r="AS15" s="13">
        <f t="shared" si="21"/>
        <v>0</v>
      </c>
      <c r="AT15" s="13">
        <f t="shared" si="21"/>
        <v>0</v>
      </c>
      <c r="AU15" s="13">
        <f t="shared" si="21"/>
        <v>0</v>
      </c>
      <c r="AV15" s="13">
        <f t="shared" si="21"/>
        <v>0</v>
      </c>
      <c r="AW15" s="13">
        <f t="shared" si="21"/>
        <v>0</v>
      </c>
      <c r="AX15" s="13">
        <f t="shared" si="21"/>
        <v>0</v>
      </c>
      <c r="AY15" s="13">
        <f t="shared" ref="AY15:BC15" si="22">ROUND((AY18-AY8-AY9-AY10-AY11-AY12-AY13-AY14)/3,0)</f>
        <v>0</v>
      </c>
      <c r="AZ15" s="13">
        <f t="shared" si="22"/>
        <v>0</v>
      </c>
      <c r="BA15" s="13">
        <f t="shared" si="22"/>
        <v>0</v>
      </c>
      <c r="BB15" s="13">
        <f t="shared" si="22"/>
        <v>0</v>
      </c>
      <c r="BC15" s="38">
        <f t="shared" si="22"/>
        <v>0</v>
      </c>
      <c r="BD15" s="38">
        <f t="shared" ref="BD15:BM15" si="23">ROUND((BD18-BD8-BD9-BD10-BD11-BD12-BD13-BD14)/3,0)</f>
        <v>0</v>
      </c>
      <c r="BE15" s="38">
        <f t="shared" si="23"/>
        <v>0</v>
      </c>
      <c r="BF15" s="38">
        <f t="shared" si="23"/>
        <v>0</v>
      </c>
      <c r="BG15" s="38">
        <f t="shared" si="23"/>
        <v>0</v>
      </c>
      <c r="BH15" s="38">
        <f t="shared" si="23"/>
        <v>0</v>
      </c>
      <c r="BI15" s="38">
        <f t="shared" si="23"/>
        <v>0</v>
      </c>
      <c r="BJ15" s="38">
        <f t="shared" si="23"/>
        <v>0</v>
      </c>
      <c r="BK15" s="38">
        <f t="shared" si="23"/>
        <v>0</v>
      </c>
      <c r="BL15" s="38">
        <f t="shared" si="23"/>
        <v>0</v>
      </c>
      <c r="BM15" s="38">
        <f t="shared" si="23"/>
        <v>0</v>
      </c>
    </row>
    <row r="16" spans="1:65" ht="18">
      <c r="A16" s="52">
        <v>9</v>
      </c>
      <c r="B16" s="91" t="s">
        <v>61</v>
      </c>
      <c r="C16" s="92"/>
      <c r="D16" s="92"/>
      <c r="E16" s="93"/>
      <c r="F16" s="10">
        <f>ROUND((F18-F8-F9-F10-F11-F12-F13-F14-F15)/2,0)</f>
        <v>0</v>
      </c>
      <c r="G16" s="10">
        <f>ROUND((G18-G8-G9-G10-G11-G12-G13-G14-G15)/2,0)</f>
        <v>0</v>
      </c>
      <c r="H16" s="10">
        <f t="shared" ref="H16:AX16" si="24">ROUND((H18-H8-H9-H10-H11-H12-H13-H14-H15)/2,0)</f>
        <v>0</v>
      </c>
      <c r="I16" s="10">
        <f t="shared" si="24"/>
        <v>0</v>
      </c>
      <c r="J16" s="10">
        <f t="shared" si="24"/>
        <v>0</v>
      </c>
      <c r="K16" s="10">
        <f t="shared" si="24"/>
        <v>0</v>
      </c>
      <c r="L16" s="10">
        <f t="shared" si="24"/>
        <v>0</v>
      </c>
      <c r="M16" s="10">
        <f t="shared" si="24"/>
        <v>0</v>
      </c>
      <c r="N16" s="10">
        <f t="shared" si="24"/>
        <v>0</v>
      </c>
      <c r="O16" s="10">
        <f t="shared" si="24"/>
        <v>0</v>
      </c>
      <c r="P16" s="10">
        <f t="shared" si="24"/>
        <v>0</v>
      </c>
      <c r="Q16" s="10">
        <f t="shared" si="24"/>
        <v>0</v>
      </c>
      <c r="R16" s="10">
        <f t="shared" si="24"/>
        <v>0</v>
      </c>
      <c r="S16" s="10">
        <f t="shared" si="24"/>
        <v>0</v>
      </c>
      <c r="T16" s="10">
        <f t="shared" si="24"/>
        <v>0</v>
      </c>
      <c r="U16" s="10">
        <f t="shared" si="24"/>
        <v>0</v>
      </c>
      <c r="V16" s="10">
        <f t="shared" si="24"/>
        <v>0</v>
      </c>
      <c r="W16" s="10">
        <f t="shared" si="24"/>
        <v>0</v>
      </c>
      <c r="X16" s="10">
        <f t="shared" si="24"/>
        <v>0</v>
      </c>
      <c r="Y16" s="10">
        <f t="shared" si="24"/>
        <v>0</v>
      </c>
      <c r="Z16" s="10">
        <f t="shared" si="24"/>
        <v>0</v>
      </c>
      <c r="AA16" s="10">
        <f t="shared" si="24"/>
        <v>0</v>
      </c>
      <c r="AB16" s="10">
        <f t="shared" si="24"/>
        <v>0</v>
      </c>
      <c r="AC16" s="10">
        <f t="shared" si="24"/>
        <v>0</v>
      </c>
      <c r="AD16" s="10">
        <f t="shared" si="24"/>
        <v>0</v>
      </c>
      <c r="AE16" s="10">
        <f t="shared" si="24"/>
        <v>0</v>
      </c>
      <c r="AF16" s="10">
        <f t="shared" si="24"/>
        <v>0</v>
      </c>
      <c r="AG16" s="10">
        <f t="shared" si="24"/>
        <v>0</v>
      </c>
      <c r="AH16" s="10">
        <f t="shared" si="24"/>
        <v>0</v>
      </c>
      <c r="AI16" s="10">
        <f t="shared" si="24"/>
        <v>0</v>
      </c>
      <c r="AJ16" s="10">
        <f t="shared" si="24"/>
        <v>0</v>
      </c>
      <c r="AK16" s="10">
        <f t="shared" si="24"/>
        <v>0</v>
      </c>
      <c r="AL16" s="10">
        <f t="shared" si="24"/>
        <v>0</v>
      </c>
      <c r="AM16" s="10">
        <f t="shared" si="24"/>
        <v>0</v>
      </c>
      <c r="AN16" s="10">
        <f t="shared" si="24"/>
        <v>0</v>
      </c>
      <c r="AO16" s="10">
        <f t="shared" si="24"/>
        <v>0</v>
      </c>
      <c r="AP16" s="10">
        <f t="shared" si="24"/>
        <v>0</v>
      </c>
      <c r="AQ16" s="10">
        <f t="shared" si="24"/>
        <v>0</v>
      </c>
      <c r="AR16" s="10">
        <f t="shared" si="24"/>
        <v>0</v>
      </c>
      <c r="AS16" s="10">
        <f t="shared" si="24"/>
        <v>0</v>
      </c>
      <c r="AT16" s="10">
        <f t="shared" si="24"/>
        <v>0</v>
      </c>
      <c r="AU16" s="10">
        <f t="shared" si="24"/>
        <v>0</v>
      </c>
      <c r="AV16" s="10">
        <f t="shared" si="24"/>
        <v>0</v>
      </c>
      <c r="AW16" s="10">
        <f t="shared" si="24"/>
        <v>0</v>
      </c>
      <c r="AX16" s="10">
        <f t="shared" si="24"/>
        <v>0</v>
      </c>
      <c r="AY16" s="10">
        <f t="shared" ref="AY16:BC16" si="25">ROUND((AY18-AY8-AY9-AY10-AY11-AY12-AY13-AY14-AY15)/2,0)</f>
        <v>0</v>
      </c>
      <c r="AZ16" s="10">
        <f t="shared" si="25"/>
        <v>0</v>
      </c>
      <c r="BA16" s="10">
        <f t="shared" si="25"/>
        <v>0</v>
      </c>
      <c r="BB16" s="10">
        <f t="shared" si="25"/>
        <v>0</v>
      </c>
      <c r="BC16" s="37">
        <f t="shared" si="25"/>
        <v>0</v>
      </c>
      <c r="BD16" s="37">
        <f t="shared" ref="BD16:BM16" si="26">ROUND((BD18-BD8-BD9-BD10-BD11-BD12-BD13-BD14-BD15)/2,0)</f>
        <v>0</v>
      </c>
      <c r="BE16" s="37">
        <f t="shared" si="26"/>
        <v>0</v>
      </c>
      <c r="BF16" s="37">
        <f t="shared" si="26"/>
        <v>0</v>
      </c>
      <c r="BG16" s="37">
        <f t="shared" si="26"/>
        <v>0</v>
      </c>
      <c r="BH16" s="37">
        <f t="shared" si="26"/>
        <v>0</v>
      </c>
      <c r="BI16" s="37">
        <f t="shared" si="26"/>
        <v>0</v>
      </c>
      <c r="BJ16" s="37">
        <f t="shared" si="26"/>
        <v>0</v>
      </c>
      <c r="BK16" s="37">
        <f t="shared" si="26"/>
        <v>0</v>
      </c>
      <c r="BL16" s="37">
        <f t="shared" si="26"/>
        <v>0</v>
      </c>
      <c r="BM16" s="37">
        <f t="shared" si="26"/>
        <v>0</v>
      </c>
    </row>
    <row r="17" spans="1:65" ht="18">
      <c r="A17" s="53">
        <v>10</v>
      </c>
      <c r="B17" s="98" t="s">
        <v>62</v>
      </c>
      <c r="C17" s="99"/>
      <c r="D17" s="99"/>
      <c r="E17" s="100"/>
      <c r="F17" s="13">
        <f>ROUND((F18-F8-F9-F10-F11-F12-F13-F14-F15-F16),0)</f>
        <v>0</v>
      </c>
      <c r="G17" s="13">
        <f>ROUND((G18-G8-G9-G10-G11-G12-G13-G14-G15-G16),0)</f>
        <v>0</v>
      </c>
      <c r="H17" s="13">
        <f t="shared" ref="H17:AX17" si="27">ROUND((H18-H8-H9-H10-H11-H12-H13-H14-H15-H16),0)</f>
        <v>0</v>
      </c>
      <c r="I17" s="13">
        <f t="shared" si="27"/>
        <v>0</v>
      </c>
      <c r="J17" s="13">
        <f t="shared" si="27"/>
        <v>0</v>
      </c>
      <c r="K17" s="13">
        <f t="shared" si="27"/>
        <v>0</v>
      </c>
      <c r="L17" s="13">
        <f t="shared" si="27"/>
        <v>0</v>
      </c>
      <c r="M17" s="13">
        <f t="shared" si="27"/>
        <v>0</v>
      </c>
      <c r="N17" s="13">
        <f t="shared" si="27"/>
        <v>0</v>
      </c>
      <c r="O17" s="13">
        <f t="shared" si="27"/>
        <v>0</v>
      </c>
      <c r="P17" s="13">
        <f t="shared" si="27"/>
        <v>0</v>
      </c>
      <c r="Q17" s="13">
        <f t="shared" si="27"/>
        <v>0</v>
      </c>
      <c r="R17" s="13">
        <f t="shared" si="27"/>
        <v>0</v>
      </c>
      <c r="S17" s="13">
        <f t="shared" si="27"/>
        <v>0</v>
      </c>
      <c r="T17" s="13">
        <f t="shared" si="27"/>
        <v>0</v>
      </c>
      <c r="U17" s="13">
        <f t="shared" si="27"/>
        <v>0</v>
      </c>
      <c r="V17" s="13">
        <f t="shared" si="27"/>
        <v>0</v>
      </c>
      <c r="W17" s="13">
        <f t="shared" si="27"/>
        <v>0</v>
      </c>
      <c r="X17" s="13">
        <f t="shared" si="27"/>
        <v>0</v>
      </c>
      <c r="Y17" s="13">
        <f t="shared" si="27"/>
        <v>0</v>
      </c>
      <c r="Z17" s="13">
        <f t="shared" si="27"/>
        <v>0</v>
      </c>
      <c r="AA17" s="13">
        <f t="shared" si="27"/>
        <v>0</v>
      </c>
      <c r="AB17" s="13">
        <f t="shared" si="27"/>
        <v>0</v>
      </c>
      <c r="AC17" s="13">
        <f t="shared" si="27"/>
        <v>0</v>
      </c>
      <c r="AD17" s="13">
        <f t="shared" si="27"/>
        <v>0</v>
      </c>
      <c r="AE17" s="13">
        <f t="shared" si="27"/>
        <v>0</v>
      </c>
      <c r="AF17" s="13">
        <f t="shared" si="27"/>
        <v>0</v>
      </c>
      <c r="AG17" s="13">
        <f t="shared" si="27"/>
        <v>0</v>
      </c>
      <c r="AH17" s="13">
        <f t="shared" si="27"/>
        <v>0</v>
      </c>
      <c r="AI17" s="13">
        <f t="shared" si="27"/>
        <v>0</v>
      </c>
      <c r="AJ17" s="13">
        <f t="shared" si="27"/>
        <v>0</v>
      </c>
      <c r="AK17" s="13">
        <f t="shared" si="27"/>
        <v>0</v>
      </c>
      <c r="AL17" s="13">
        <f t="shared" si="27"/>
        <v>0</v>
      </c>
      <c r="AM17" s="13">
        <f t="shared" si="27"/>
        <v>0</v>
      </c>
      <c r="AN17" s="13">
        <f t="shared" si="27"/>
        <v>0</v>
      </c>
      <c r="AO17" s="13">
        <f t="shared" si="27"/>
        <v>0</v>
      </c>
      <c r="AP17" s="13">
        <f t="shared" si="27"/>
        <v>0</v>
      </c>
      <c r="AQ17" s="13">
        <f t="shared" si="27"/>
        <v>0</v>
      </c>
      <c r="AR17" s="13">
        <f t="shared" si="27"/>
        <v>0</v>
      </c>
      <c r="AS17" s="13">
        <f t="shared" si="27"/>
        <v>0</v>
      </c>
      <c r="AT17" s="13">
        <f t="shared" si="27"/>
        <v>0</v>
      </c>
      <c r="AU17" s="13">
        <f t="shared" si="27"/>
        <v>0</v>
      </c>
      <c r="AV17" s="13">
        <f t="shared" si="27"/>
        <v>0</v>
      </c>
      <c r="AW17" s="13">
        <f t="shared" si="27"/>
        <v>0</v>
      </c>
      <c r="AX17" s="13">
        <f t="shared" si="27"/>
        <v>0</v>
      </c>
      <c r="AY17" s="13">
        <f t="shared" ref="AY17:BC17" si="28">ROUND((AY18-AY8-AY9-AY10-AY11-AY12-AY13-AY14-AY15-AY16),0)</f>
        <v>0</v>
      </c>
      <c r="AZ17" s="13">
        <f t="shared" si="28"/>
        <v>0</v>
      </c>
      <c r="BA17" s="13">
        <f t="shared" si="28"/>
        <v>0</v>
      </c>
      <c r="BB17" s="13">
        <f t="shared" si="28"/>
        <v>0</v>
      </c>
      <c r="BC17" s="38">
        <f t="shared" si="28"/>
        <v>0</v>
      </c>
      <c r="BD17" s="38">
        <f t="shared" ref="BD17:BM17" si="29">ROUND((BD18-BD8-BD9-BD10-BD11-BD12-BD13-BD14-BD15-BD16),0)</f>
        <v>0</v>
      </c>
      <c r="BE17" s="38">
        <f t="shared" si="29"/>
        <v>0</v>
      </c>
      <c r="BF17" s="38">
        <f t="shared" si="29"/>
        <v>0</v>
      </c>
      <c r="BG17" s="38">
        <f t="shared" si="29"/>
        <v>0</v>
      </c>
      <c r="BH17" s="38">
        <f t="shared" si="29"/>
        <v>0</v>
      </c>
      <c r="BI17" s="38">
        <f t="shared" si="29"/>
        <v>0</v>
      </c>
      <c r="BJ17" s="38">
        <f t="shared" si="29"/>
        <v>0</v>
      </c>
      <c r="BK17" s="38">
        <f t="shared" si="29"/>
        <v>0</v>
      </c>
      <c r="BL17" s="38">
        <f t="shared" si="29"/>
        <v>0</v>
      </c>
      <c r="BM17" s="38">
        <f t="shared" si="29"/>
        <v>0</v>
      </c>
    </row>
    <row r="18" spans="1:65">
      <c r="A18" s="39"/>
      <c r="B18" s="6"/>
      <c r="C18" s="6"/>
      <c r="D18" s="94" t="s">
        <v>3</v>
      </c>
      <c r="E18" s="95"/>
      <c r="F18" s="87">
        <f>'E Okuldan Kopyala Değerleri'!F2</f>
        <v>0</v>
      </c>
      <c r="G18" s="87">
        <f>'E Okuldan Kopyala Değerleri'!F3</f>
        <v>0</v>
      </c>
      <c r="H18" s="87">
        <f>'E Okuldan Kopyala Değerleri'!F4</f>
        <v>0</v>
      </c>
      <c r="I18" s="87">
        <f>'E Okuldan Kopyala Değerleri'!F5</f>
        <v>0</v>
      </c>
      <c r="J18" s="87">
        <f>'E Okuldan Kopyala Değerleri'!F6</f>
        <v>0</v>
      </c>
      <c r="K18" s="87">
        <f>'E Okuldan Kopyala Değerleri'!F7</f>
        <v>0</v>
      </c>
      <c r="L18" s="87">
        <f>'E Okuldan Kopyala Değerleri'!F8</f>
        <v>0</v>
      </c>
      <c r="M18" s="87">
        <f>'E Okuldan Kopyala Değerleri'!F9</f>
        <v>0</v>
      </c>
      <c r="N18" s="87">
        <f>'E Okuldan Kopyala Değerleri'!F10</f>
        <v>0</v>
      </c>
      <c r="O18" s="87">
        <f>'E Okuldan Kopyala Değerleri'!F11</f>
        <v>0</v>
      </c>
      <c r="P18" s="87">
        <f>'E Okuldan Kopyala Değerleri'!F12</f>
        <v>0</v>
      </c>
      <c r="Q18" s="87">
        <f>'E Okuldan Kopyala Değerleri'!F13</f>
        <v>0</v>
      </c>
      <c r="R18" s="87">
        <f>'E Okuldan Kopyala Değerleri'!F14</f>
        <v>0</v>
      </c>
      <c r="S18" s="87">
        <f>'E Okuldan Kopyala Değerleri'!F15</f>
        <v>0</v>
      </c>
      <c r="T18" s="87">
        <f>'E Okuldan Kopyala Değerleri'!F16</f>
        <v>0</v>
      </c>
      <c r="U18" s="87">
        <f>'E Okuldan Kopyala Değerleri'!F17</f>
        <v>0</v>
      </c>
      <c r="V18" s="87">
        <f>'E Okuldan Kopyala Değerleri'!F18</f>
        <v>0</v>
      </c>
      <c r="W18" s="87">
        <f>'E Okuldan Kopyala Değerleri'!F19</f>
        <v>0</v>
      </c>
      <c r="X18" s="87">
        <f>'E Okuldan Kopyala Değerleri'!F20</f>
        <v>0</v>
      </c>
      <c r="Y18" s="87">
        <f>'E Okuldan Kopyala Değerleri'!F21</f>
        <v>0</v>
      </c>
      <c r="Z18" s="87">
        <f>'E Okuldan Kopyala Değerleri'!F22</f>
        <v>0</v>
      </c>
      <c r="AA18" s="87">
        <f>'E Okuldan Kopyala Değerleri'!F23</f>
        <v>0</v>
      </c>
      <c r="AB18" s="87">
        <f>'E Okuldan Kopyala Değerleri'!F24</f>
        <v>0</v>
      </c>
      <c r="AC18" s="87">
        <f>'E Okuldan Kopyala Değerleri'!F25</f>
        <v>0</v>
      </c>
      <c r="AD18" s="87">
        <f>'E Okuldan Kopyala Değerleri'!F26</f>
        <v>0</v>
      </c>
      <c r="AE18" s="87">
        <f>'E Okuldan Kopyala Değerleri'!F27</f>
        <v>0</v>
      </c>
      <c r="AF18" s="87">
        <f>'E Okuldan Kopyala Değerleri'!F28</f>
        <v>0</v>
      </c>
      <c r="AG18" s="87">
        <f>'E Okuldan Kopyala Değerleri'!F29</f>
        <v>0</v>
      </c>
      <c r="AH18" s="87">
        <f>'E Okuldan Kopyala Değerleri'!F30</f>
        <v>0</v>
      </c>
      <c r="AI18" s="87">
        <f>'E Okuldan Kopyala Değerleri'!F31</f>
        <v>0</v>
      </c>
      <c r="AJ18" s="87">
        <f>'E Okuldan Kopyala Değerleri'!F32</f>
        <v>0</v>
      </c>
      <c r="AK18" s="87">
        <f>'E Okuldan Kopyala Değerleri'!F33</f>
        <v>0</v>
      </c>
      <c r="AL18" s="87">
        <f>'E Okuldan Kopyala Değerleri'!F34</f>
        <v>0</v>
      </c>
      <c r="AM18" s="87">
        <f>'E Okuldan Kopyala Değerleri'!F35</f>
        <v>0</v>
      </c>
      <c r="AN18" s="87">
        <f>'E Okuldan Kopyala Değerleri'!F36</f>
        <v>0</v>
      </c>
      <c r="AO18" s="87">
        <f>'E Okuldan Kopyala Değerleri'!F37</f>
        <v>0</v>
      </c>
      <c r="AP18" s="87">
        <f>'E Okuldan Kopyala Değerleri'!F38</f>
        <v>0</v>
      </c>
      <c r="AQ18" s="87">
        <f>'E Okuldan Kopyala Değerleri'!F39</f>
        <v>0</v>
      </c>
      <c r="AR18" s="87">
        <f>'E Okuldan Kopyala Değerleri'!F40</f>
        <v>0</v>
      </c>
      <c r="AS18" s="87">
        <f>'E Okuldan Kopyala Değerleri'!F41</f>
        <v>0</v>
      </c>
      <c r="AT18" s="87">
        <f>'E Okuldan Kopyala Değerleri'!F42</f>
        <v>0</v>
      </c>
      <c r="AU18" s="87">
        <f>'E Okuldan Kopyala Değerleri'!F43</f>
        <v>0</v>
      </c>
      <c r="AV18" s="87">
        <f>'E Okuldan Kopyala Değerleri'!F44</f>
        <v>0</v>
      </c>
      <c r="AW18" s="102">
        <f>'E Okuldan Kopyala Değerleri'!F45</f>
        <v>0</v>
      </c>
      <c r="AX18" s="102">
        <f>'E Okuldan Kopyala Değerleri'!F46</f>
        <v>0</v>
      </c>
      <c r="AY18" s="102">
        <f>'E Okuldan Kopyala Değerleri'!F47</f>
        <v>0</v>
      </c>
      <c r="AZ18" s="102">
        <f>'E Okuldan Kopyala Değerleri'!F48</f>
        <v>0</v>
      </c>
      <c r="BA18" s="102">
        <f>'E Okuldan Kopyala Değerleri'!F49</f>
        <v>0</v>
      </c>
      <c r="BB18" s="102">
        <f>'E Okuldan Kopyala Değerleri'!F50</f>
        <v>0</v>
      </c>
      <c r="BC18" s="85">
        <f>'E Okuldan Kopyala Değerleri'!F51</f>
        <v>0</v>
      </c>
      <c r="BD18" s="85">
        <f>'E Okuldan Kopyala Değerleri'!F52</f>
        <v>0</v>
      </c>
      <c r="BE18" s="85">
        <f>'E Okuldan Kopyala Değerleri'!F53</f>
        <v>0</v>
      </c>
      <c r="BF18" s="85">
        <f>'E Okuldan Kopyala Değerleri'!F54</f>
        <v>0</v>
      </c>
      <c r="BG18" s="85">
        <f>'E Okuldan Kopyala Değerleri'!F55</f>
        <v>0</v>
      </c>
      <c r="BH18" s="85">
        <f>'E Okuldan Kopyala Değerleri'!F56</f>
        <v>0</v>
      </c>
      <c r="BI18" s="85">
        <f>'E Okuldan Kopyala Değerleri'!F57</f>
        <v>0</v>
      </c>
      <c r="BJ18" s="85">
        <f>'E Okuldan Kopyala Değerleri'!F58</f>
        <v>0</v>
      </c>
      <c r="BK18" s="85">
        <f>'E Okuldan Kopyala Değerleri'!F59</f>
        <v>0</v>
      </c>
      <c r="BL18" s="85">
        <f>'E Okuldan Kopyala Değerleri'!F60</f>
        <v>0</v>
      </c>
      <c r="BM18" s="85">
        <f>'E Okuldan Kopyala Değerleri'!F61</f>
        <v>0</v>
      </c>
    </row>
    <row r="19" spans="1:65" ht="13" thickBot="1">
      <c r="A19" s="40"/>
      <c r="B19" s="41"/>
      <c r="C19" s="41"/>
      <c r="D19" s="96"/>
      <c r="E19" s="9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103"/>
      <c r="AX19" s="103"/>
      <c r="AY19" s="103"/>
      <c r="AZ19" s="103"/>
      <c r="BA19" s="103"/>
      <c r="BB19" s="103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</row>
    <row r="20" spans="1:65" ht="17.25" hidden="1" customHeight="1">
      <c r="A20" s="2"/>
      <c r="B20" s="2"/>
      <c r="C20" s="2"/>
      <c r="D20" s="7"/>
      <c r="E20" s="7"/>
      <c r="F20" s="42" t="str">
        <f>IF($F$18&gt;0,'Proje 1'!$F$18,IF($F$18=0," "))</f>
        <v xml:space="preserve"> </v>
      </c>
      <c r="G20" s="42" t="str">
        <f>IF($G$18&gt;0,'Proje 1'!$G$18,IF($G$18=0," "))</f>
        <v xml:space="preserve"> </v>
      </c>
      <c r="H20" s="42" t="str">
        <f>IF($H$18&gt;0,'Proje 1'!$H$18,IF($H$18=0," "))</f>
        <v xml:space="preserve"> </v>
      </c>
      <c r="I20" s="42" t="str">
        <f>IF($I$18&gt;0,'Proje 1'!$I$18,IF($I$18=0," "))</f>
        <v xml:space="preserve"> </v>
      </c>
      <c r="J20" s="42" t="str">
        <f>IF($J$18&gt;0,'Proje 1'!$J$18,IF($J$18=0," "))</f>
        <v xml:space="preserve"> </v>
      </c>
      <c r="K20" s="42" t="str">
        <f>IF($K$18&gt;0,'Proje 1'!$K$18,IF($K$18=0," "))</f>
        <v xml:space="preserve"> </v>
      </c>
      <c r="L20" s="42" t="str">
        <f>IF($L$18&gt;0,'Proje 1'!$L$18,IF($L$18=0," "))</f>
        <v xml:space="preserve"> </v>
      </c>
      <c r="M20" s="42" t="str">
        <f>IF($M$18&gt;0,'Proje 1'!$M$18,IF($M$18=0," "))</f>
        <v xml:space="preserve"> </v>
      </c>
      <c r="N20" s="42" t="str">
        <f>IF($N$18&gt;0,'Proje 1'!$N$18,IF($N$18=0," "))</f>
        <v xml:space="preserve"> </v>
      </c>
      <c r="O20" s="42" t="str">
        <f>IF($O$18&gt;0,'Proje 1'!$O$18,IF($O$18=0," "))</f>
        <v xml:space="preserve"> </v>
      </c>
      <c r="P20" s="42" t="str">
        <f>IF($P$18&gt;0,'Proje 1'!$P$18,IF($P$18=0," "))</f>
        <v xml:space="preserve"> </v>
      </c>
      <c r="Q20" s="42" t="str">
        <f>IF($Q$18&gt;0,'Proje 1'!$Q$18,IF($Q$18=0," "))</f>
        <v xml:space="preserve"> </v>
      </c>
      <c r="R20" s="42" t="str">
        <f>IF($R$18&gt;0,'Proje 1'!$R$18,IF($R$18=0," "))</f>
        <v xml:space="preserve"> </v>
      </c>
      <c r="S20" s="42" t="str">
        <f>IF($S$18&gt;0,'Proje 1'!$S$18,IF($S$18=0," "))</f>
        <v xml:space="preserve"> </v>
      </c>
      <c r="T20" s="42" t="str">
        <f>IF($T$18&gt;0,'Proje 1'!$T$18,IF($T$18=0," "))</f>
        <v xml:space="preserve"> </v>
      </c>
      <c r="U20" s="42" t="str">
        <f>IF($U$18&gt;0,'Proje 1'!$U$18,IF($U$18=0," "))</f>
        <v xml:space="preserve"> </v>
      </c>
      <c r="V20" s="42" t="str">
        <f>IF($V$18&gt;0,'Proje 1'!$V$18,IF($V$18=0," "))</f>
        <v xml:space="preserve"> </v>
      </c>
      <c r="W20" s="42" t="str">
        <f>IF($W$18&gt;0,'Proje 1'!$W$18,IF($W$18=0," "))</f>
        <v xml:space="preserve"> </v>
      </c>
      <c r="X20" s="42" t="str">
        <f>IF($X$18&gt;0,'Proje 1'!$X$18,IF($X$18=0," "))</f>
        <v xml:space="preserve"> </v>
      </c>
      <c r="Y20" s="42" t="str">
        <f>IF($Y$18&gt;0,'Proje 1'!$Y$18,IF($Y$18=0," "))</f>
        <v xml:space="preserve"> </v>
      </c>
      <c r="Z20" s="42" t="str">
        <f>IF($Z$18&gt;0,'Proje 1'!$Z$18,IF($Z$18=0," "))</f>
        <v xml:space="preserve"> </v>
      </c>
      <c r="AA20" s="42" t="str">
        <f>IF($AA$18&gt;0,'Proje 1'!$AA$18,IF($AA$18=0," "))</f>
        <v xml:space="preserve"> </v>
      </c>
      <c r="AB20" s="42" t="str">
        <f>IF($AB$18&gt;0,'Proje 1'!$AB$18,IF($AB$18=0," "))</f>
        <v xml:space="preserve"> </v>
      </c>
      <c r="AC20" s="42" t="str">
        <f>IF($AC$18&gt;0,'Proje 1'!$AC$18,IF($AC$18=0," "))</f>
        <v xml:space="preserve"> </v>
      </c>
      <c r="AD20" s="42" t="str">
        <f>IF($AD$18&gt;0,'Proje 1'!$AD$18,IF($AD$18=0," "))</f>
        <v xml:space="preserve"> </v>
      </c>
      <c r="AE20" s="42" t="str">
        <f>IF($AE$18&gt;0,'Proje 1'!$AE$18,IF($AE$18=0," "))</f>
        <v xml:space="preserve"> </v>
      </c>
      <c r="AF20" s="42" t="str">
        <f>IF($AF$18&gt;0,'Proje 1'!$AF$18,IF($AF$18=0," "))</f>
        <v xml:space="preserve"> </v>
      </c>
      <c r="AG20" s="42" t="str">
        <f>IF($AG$18&gt;0,'Proje 1'!$AG$18,IF($AG$18=0," "))</f>
        <v xml:space="preserve"> </v>
      </c>
      <c r="AH20" s="42" t="str">
        <f>IF($AH$18&gt;0,'Proje 1'!$AH$18,IF($AH$18=0," "))</f>
        <v xml:space="preserve"> </v>
      </c>
      <c r="AI20" s="42" t="str">
        <f>IF($AI$18&gt;0,'Proje 1'!$AI$18,IF($AI$18=0," "))</f>
        <v xml:space="preserve"> </v>
      </c>
      <c r="AJ20" s="42" t="str">
        <f>IF($AJ$18&gt;0,'Proje 1'!$AJ$18,IF($AJ$18=0," "))</f>
        <v xml:space="preserve"> </v>
      </c>
      <c r="AK20" s="42" t="str">
        <f>IF($AK$18&gt;0,'Proje 1'!$AK$18,IF($AK$18=0," "))</f>
        <v xml:space="preserve"> </v>
      </c>
      <c r="AL20" s="42" t="str">
        <f>IF($AL$18&gt;0,'Proje 1'!$AL$18,IF($AL$18=0," "))</f>
        <v xml:space="preserve"> </v>
      </c>
      <c r="AM20" s="42" t="str">
        <f>IF($AM$18&gt;0,'Proje 1'!$AM$18,IF($AM$18=0," "))</f>
        <v xml:space="preserve"> </v>
      </c>
      <c r="AN20" s="42" t="str">
        <f>IF($AN$18&gt;0,'Proje 1'!$AN$18,IF($AN$18=0," "))</f>
        <v xml:space="preserve"> </v>
      </c>
      <c r="AO20" s="42" t="str">
        <f>IF($AO$18&gt;0,'Proje 1'!$AO$18,IF($AO$18=0," "))</f>
        <v xml:space="preserve"> </v>
      </c>
      <c r="AP20" s="42" t="str">
        <f>IF($AP$18&gt;0,'Proje 1'!$AP$18,IF($AP$18=0," "))</f>
        <v xml:space="preserve"> </v>
      </c>
      <c r="AQ20" s="42" t="str">
        <f>IF($AQ$18&gt;0,'Proje 1'!$AQ$18,IF($AQ$18=0," "))</f>
        <v xml:space="preserve"> </v>
      </c>
      <c r="AR20" s="42" t="str">
        <f>IF($AR$18&gt;0,'Proje 1'!$AR$18,IF($AR$18=0," "))</f>
        <v xml:space="preserve"> </v>
      </c>
      <c r="AS20" s="42" t="str">
        <f>IF($AS$18&gt;0,'Proje 1'!$AS$18,IF($AS$18=0," "))</f>
        <v xml:space="preserve"> </v>
      </c>
      <c r="AT20" s="42" t="str">
        <f>IF($AT$18&gt;0,'Proje 1'!$AT$18,IF($AT$18=0," "))</f>
        <v xml:space="preserve"> </v>
      </c>
      <c r="AU20" s="42" t="str">
        <f>IF($AU$18&gt;0,'Proje 1'!$AU$18,IF($AU$18=0," "))</f>
        <v xml:space="preserve"> </v>
      </c>
      <c r="AV20" s="42" t="str">
        <f>IF($AV$18&gt;0,'Proje 1'!$AV$18,IF($AV$18=0," "))</f>
        <v xml:space="preserve"> </v>
      </c>
      <c r="AW20" s="42" t="str">
        <f>IF($AW$18&gt;0,'Proje 1'!$AW$18,IF($AW$18=0," "))</f>
        <v xml:space="preserve"> </v>
      </c>
      <c r="AX20" s="42" t="str">
        <f>IF($AX$18&gt;0,'Proje 1'!$AX$18,IF($AX$18=0," "))</f>
        <v xml:space="preserve"> </v>
      </c>
    </row>
    <row r="21" spans="1:65" ht="13">
      <c r="A21" s="2"/>
      <c r="B21" s="2"/>
      <c r="C21" s="2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2"/>
      <c r="U21" s="8"/>
      <c r="V21" s="7"/>
      <c r="W21" s="7"/>
      <c r="X21" s="7"/>
      <c r="Y21" s="7"/>
      <c r="Z21" s="7"/>
      <c r="AA21" s="7"/>
      <c r="AB21" s="7"/>
      <c r="AC21" s="7"/>
      <c r="AD21" s="2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</row>
    <row r="22" spans="1:6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</row>
    <row r="23" spans="1:6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</row>
    <row r="24" spans="1:6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</row>
    <row r="25" spans="1:65" ht="13">
      <c r="A25" s="3"/>
      <c r="B25" s="101" t="str">
        <f>'E Okuldan Kopyala Değerleri'!P15</f>
        <v>Serdar GÜZEL</v>
      </c>
      <c r="C25" s="101"/>
      <c r="D25" s="101"/>
      <c r="E25" s="10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4"/>
      <c r="W25" s="4"/>
      <c r="X25" s="4"/>
      <c r="Y25" s="104" t="str">
        <f>'E Okuldan Kopyala Değerleri'!P20</f>
        <v>Muhuttin KARAKUŞ</v>
      </c>
      <c r="Z25" s="104"/>
      <c r="AA25" s="104"/>
      <c r="AB25" s="104"/>
      <c r="AC25" s="104"/>
      <c r="AD25" s="104"/>
      <c r="AE25" s="104"/>
      <c r="AF25" s="104"/>
      <c r="AG25" s="104"/>
      <c r="AH25" s="104"/>
      <c r="AI25" s="11"/>
      <c r="AJ25" s="11"/>
      <c r="AK25" s="11"/>
      <c r="AL25" s="11"/>
      <c r="AM25" s="11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spans="1:65" ht="13">
      <c r="A26" s="3"/>
      <c r="B26" s="89" t="str">
        <f>'E Okuldan Kopyala Değerleri'!P16</f>
        <v>Ders Öğretmeni</v>
      </c>
      <c r="C26" s="89"/>
      <c r="D26" s="89"/>
      <c r="E26" s="8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4"/>
      <c r="W26" s="4"/>
      <c r="X26" s="4"/>
      <c r="Y26" s="90" t="str">
        <f>'E Okuldan Kopyala Değerleri'!P21</f>
        <v>Okul Müdürü</v>
      </c>
      <c r="Z26" s="90"/>
      <c r="AA26" s="90"/>
      <c r="AB26" s="90"/>
      <c r="AC26" s="90"/>
      <c r="AD26" s="90"/>
      <c r="AE26" s="90"/>
      <c r="AF26" s="90"/>
      <c r="AG26" s="90"/>
      <c r="AH26" s="90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</row>
    <row r="27" spans="1:6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</row>
  </sheetData>
  <mergeCells count="84">
    <mergeCell ref="U3:W3"/>
    <mergeCell ref="X3:AI3"/>
    <mergeCell ref="F3:S3"/>
    <mergeCell ref="B16:E16"/>
    <mergeCell ref="B17:E17"/>
    <mergeCell ref="B8:E8"/>
    <mergeCell ref="B9:E9"/>
    <mergeCell ref="B10:E10"/>
    <mergeCell ref="B11:E11"/>
    <mergeCell ref="F4:BM4"/>
    <mergeCell ref="M18:M19"/>
    <mergeCell ref="N18:N19"/>
    <mergeCell ref="B3:C3"/>
    <mergeCell ref="D3:E3"/>
    <mergeCell ref="AY18:AY19"/>
    <mergeCell ref="R18:R19"/>
    <mergeCell ref="S18:S19"/>
    <mergeCell ref="T18:T19"/>
    <mergeCell ref="W18:W19"/>
    <mergeCell ref="X18:X19"/>
    <mergeCell ref="V18:V19"/>
    <mergeCell ref="U18:U19"/>
    <mergeCell ref="A6:D6"/>
    <mergeCell ref="A7:E7"/>
    <mergeCell ref="B12:E12"/>
    <mergeCell ref="B13:E13"/>
    <mergeCell ref="AZ18:AZ19"/>
    <mergeCell ref="BA18:BA19"/>
    <mergeCell ref="BB18:BB19"/>
    <mergeCell ref="BC18:BC19"/>
    <mergeCell ref="Y25:AH25"/>
    <mergeCell ref="AB18:AB19"/>
    <mergeCell ref="Y18:Y19"/>
    <mergeCell ref="Z18:Z19"/>
    <mergeCell ref="AA18:AA19"/>
    <mergeCell ref="AX18:AX19"/>
    <mergeCell ref="AS18:AS19"/>
    <mergeCell ref="AT18:AT19"/>
    <mergeCell ref="AW18:AW19"/>
    <mergeCell ref="AU18:AU19"/>
    <mergeCell ref="AV18:AV19"/>
    <mergeCell ref="AM18:AM19"/>
    <mergeCell ref="B26:E26"/>
    <mergeCell ref="Y26:AH26"/>
    <mergeCell ref="B14:E14"/>
    <mergeCell ref="L18:L19"/>
    <mergeCell ref="D18:E19"/>
    <mergeCell ref="F18:F19"/>
    <mergeCell ref="B15:E15"/>
    <mergeCell ref="G18:G19"/>
    <mergeCell ref="H18:H19"/>
    <mergeCell ref="I18:I19"/>
    <mergeCell ref="B25:E25"/>
    <mergeCell ref="O18:O19"/>
    <mergeCell ref="P18:P19"/>
    <mergeCell ref="J18:J19"/>
    <mergeCell ref="K18:K19"/>
    <mergeCell ref="Q18:Q19"/>
    <mergeCell ref="AO18:AO19"/>
    <mergeCell ref="AP18:AP19"/>
    <mergeCell ref="AC18:AC19"/>
    <mergeCell ref="AD18:AD19"/>
    <mergeCell ref="AE18:AE19"/>
    <mergeCell ref="AF18:AF19"/>
    <mergeCell ref="AK18:AK19"/>
    <mergeCell ref="AH18:AH19"/>
    <mergeCell ref="AI18:AI19"/>
    <mergeCell ref="AJ18:AJ19"/>
    <mergeCell ref="A1:BM1"/>
    <mergeCell ref="BI18:BI19"/>
    <mergeCell ref="BJ18:BJ19"/>
    <mergeCell ref="BK18:BK19"/>
    <mergeCell ref="BL18:BL19"/>
    <mergeCell ref="BM18:BM19"/>
    <mergeCell ref="BD18:BD19"/>
    <mergeCell ref="BE18:BE19"/>
    <mergeCell ref="BF18:BF19"/>
    <mergeCell ref="BG18:BG19"/>
    <mergeCell ref="BH18:BH19"/>
    <mergeCell ref="AR18:AR19"/>
    <mergeCell ref="AQ18:AQ19"/>
    <mergeCell ref="AG18:AG19"/>
    <mergeCell ref="AL18:AL19"/>
    <mergeCell ref="AN18:AN19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9" orientation="landscape" blackAndWhite="1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12">
    <tabColor rgb="FF00B050"/>
  </sheetPr>
  <dimension ref="A1:BM27"/>
  <sheetViews>
    <sheetView showGridLines="0" showZeros="0" topLeftCell="A4" zoomScale="80" zoomScaleNormal="80" workbookViewId="0">
      <selection activeCell="F10" sqref="F10"/>
    </sheetView>
  </sheetViews>
  <sheetFormatPr defaultColWidth="3.453125" defaultRowHeight="12.5"/>
  <cols>
    <col min="1" max="1" width="4.54296875" style="1" customWidth="1"/>
    <col min="2" max="4" width="3.453125" style="1" customWidth="1"/>
    <col min="5" max="5" width="47.90625" style="1" customWidth="1"/>
    <col min="6" max="50" width="2.90625" style="1" customWidth="1"/>
    <col min="51" max="16384" width="3.453125" style="1"/>
  </cols>
  <sheetData>
    <row r="1" spans="1:65" ht="13">
      <c r="A1" s="118" t="str">
        <f>'E Okuldan Kopyala Değerleri'!P25</f>
        <v>2018-2019 2. Proje Değerlendirme Ölçeği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20"/>
    </row>
    <row r="2" spans="1:65" ht="1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"/>
      <c r="AT2" s="2"/>
      <c r="AU2" s="2"/>
      <c r="AV2" s="2"/>
      <c r="AW2" s="2"/>
      <c r="AX2" s="2"/>
      <c r="AY2" s="2"/>
      <c r="AZ2" s="2"/>
      <c r="BA2" s="2"/>
      <c r="BB2" s="2"/>
      <c r="BC2" s="30"/>
    </row>
    <row r="3" spans="1:65" ht="13">
      <c r="A3" s="31"/>
      <c r="B3" s="105" t="s">
        <v>4</v>
      </c>
      <c r="C3" s="105"/>
      <c r="D3" s="106" t="str">
        <f>'E Okuldan Kopyala Değerleri'!P10</f>
        <v>5/H</v>
      </c>
      <c r="E3" s="106"/>
      <c r="F3" s="113" t="str">
        <f>'E Okuldan Kopyala Değerleri'!P11</f>
        <v>MENDERES ORTAOKULU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4"/>
      <c r="U3" s="111" t="s">
        <v>0</v>
      </c>
      <c r="V3" s="111"/>
      <c r="W3" s="111"/>
      <c r="X3" s="112" t="str">
        <f>'E Okuldan Kopyala Değerleri'!P12</f>
        <v>Sosyal Bilgiler Dersi</v>
      </c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15"/>
      <c r="AU3" s="15"/>
      <c r="AV3" s="15"/>
      <c r="AW3" s="15"/>
      <c r="AX3" s="15"/>
      <c r="AY3" s="15"/>
      <c r="AZ3" s="15"/>
      <c r="BA3" s="15"/>
      <c r="BB3" s="15"/>
      <c r="BC3" s="32"/>
    </row>
    <row r="4" spans="1:65" s="18" customFormat="1" ht="13">
      <c r="A4" s="33"/>
      <c r="B4" s="16"/>
      <c r="C4" s="16"/>
      <c r="D4" s="16"/>
      <c r="E4" s="17"/>
      <c r="F4" s="115" t="s">
        <v>1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7"/>
    </row>
    <row r="5" spans="1:65" ht="143.4" customHeight="1">
      <c r="A5" s="34"/>
      <c r="B5" s="54"/>
      <c r="C5" s="54"/>
      <c r="D5" s="54"/>
      <c r="E5" s="43" t="s">
        <v>50</v>
      </c>
      <c r="F5" s="25">
        <f>'E Okuldan Kopyala Değerleri'!C2</f>
        <v>0</v>
      </c>
      <c r="G5" s="25">
        <f>'E Okuldan Kopyala Değerleri'!C3</f>
        <v>0</v>
      </c>
      <c r="H5" s="25">
        <f>'E Okuldan Kopyala Değerleri'!C4</f>
        <v>0</v>
      </c>
      <c r="I5" s="25">
        <f>'E Okuldan Kopyala Değerleri'!C5</f>
        <v>0</v>
      </c>
      <c r="J5" s="25">
        <f>'E Okuldan Kopyala Değerleri'!C6</f>
        <v>0</v>
      </c>
      <c r="K5" s="25">
        <f>'E Okuldan Kopyala Değerleri'!C7</f>
        <v>0</v>
      </c>
      <c r="L5" s="25">
        <f>'E Okuldan Kopyala Değerleri'!C8</f>
        <v>0</v>
      </c>
      <c r="M5" s="25">
        <f>'E Okuldan Kopyala Değerleri'!C9</f>
        <v>0</v>
      </c>
      <c r="N5" s="25">
        <f>'E Okuldan Kopyala Değerleri'!C10</f>
        <v>0</v>
      </c>
      <c r="O5" s="25">
        <f>'E Okuldan Kopyala Değerleri'!C11</f>
        <v>0</v>
      </c>
      <c r="P5" s="25">
        <f>'E Okuldan Kopyala Değerleri'!C12</f>
        <v>0</v>
      </c>
      <c r="Q5" s="25">
        <f>'E Okuldan Kopyala Değerleri'!C13</f>
        <v>0</v>
      </c>
      <c r="R5" s="25">
        <f>'E Okuldan Kopyala Değerleri'!C14</f>
        <v>0</v>
      </c>
      <c r="S5" s="25">
        <f>'E Okuldan Kopyala Değerleri'!C15</f>
        <v>0</v>
      </c>
      <c r="T5" s="25">
        <f>'E Okuldan Kopyala Değerleri'!C16</f>
        <v>0</v>
      </c>
      <c r="U5" s="25">
        <f>'E Okuldan Kopyala Değerleri'!C17</f>
        <v>0</v>
      </c>
      <c r="V5" s="25">
        <f>'E Okuldan Kopyala Değerleri'!C18</f>
        <v>0</v>
      </c>
      <c r="W5" s="25">
        <f>'E Okuldan Kopyala Değerleri'!C19</f>
        <v>0</v>
      </c>
      <c r="X5" s="25">
        <f>'E Okuldan Kopyala Değerleri'!C20</f>
        <v>0</v>
      </c>
      <c r="Y5" s="25">
        <f>'E Okuldan Kopyala Değerleri'!C21</f>
        <v>0</v>
      </c>
      <c r="Z5" s="25">
        <f>'E Okuldan Kopyala Değerleri'!C22</f>
        <v>0</v>
      </c>
      <c r="AA5" s="25">
        <f>'E Okuldan Kopyala Değerleri'!C23</f>
        <v>0</v>
      </c>
      <c r="AB5" s="25">
        <f>'E Okuldan Kopyala Değerleri'!C24</f>
        <v>0</v>
      </c>
      <c r="AC5" s="25">
        <f>'E Okuldan Kopyala Değerleri'!C25</f>
        <v>0</v>
      </c>
      <c r="AD5" s="25">
        <f>'E Okuldan Kopyala Değerleri'!C26</f>
        <v>0</v>
      </c>
      <c r="AE5" s="25">
        <f>'E Okuldan Kopyala Değerleri'!C27</f>
        <v>0</v>
      </c>
      <c r="AF5" s="25">
        <f>'E Okuldan Kopyala Değerleri'!C28</f>
        <v>0</v>
      </c>
      <c r="AG5" s="25">
        <f>'E Okuldan Kopyala Değerleri'!C29</f>
        <v>0</v>
      </c>
      <c r="AH5" s="25">
        <f>'E Okuldan Kopyala Değerleri'!C30</f>
        <v>0</v>
      </c>
      <c r="AI5" s="25">
        <f>'E Okuldan Kopyala Değerleri'!C31</f>
        <v>0</v>
      </c>
      <c r="AJ5" s="25">
        <f>'E Okuldan Kopyala Değerleri'!C32</f>
        <v>0</v>
      </c>
      <c r="AK5" s="25">
        <f>'E Okuldan Kopyala Değerleri'!C33</f>
        <v>0</v>
      </c>
      <c r="AL5" s="25">
        <f>'E Okuldan Kopyala Değerleri'!C34</f>
        <v>0</v>
      </c>
      <c r="AM5" s="25">
        <f>'E Okuldan Kopyala Değerleri'!C35</f>
        <v>0</v>
      </c>
      <c r="AN5" s="25">
        <f>'E Okuldan Kopyala Değerleri'!C36</f>
        <v>0</v>
      </c>
      <c r="AO5" s="25">
        <f>'E Okuldan Kopyala Değerleri'!C37</f>
        <v>0</v>
      </c>
      <c r="AP5" s="25">
        <f>'E Okuldan Kopyala Değerleri'!C38</f>
        <v>0</v>
      </c>
      <c r="AQ5" s="25">
        <f>'E Okuldan Kopyala Değerleri'!C39</f>
        <v>0</v>
      </c>
      <c r="AR5" s="25">
        <f>'E Okuldan Kopyala Değerleri'!C40</f>
        <v>0</v>
      </c>
      <c r="AS5" s="25">
        <f>'E Okuldan Kopyala Değerleri'!C41</f>
        <v>0</v>
      </c>
      <c r="AT5" s="25">
        <f>'E Okuldan Kopyala Değerleri'!C42</f>
        <v>0</v>
      </c>
      <c r="AU5" s="25">
        <f>'E Okuldan Kopyala Değerleri'!C43</f>
        <v>0</v>
      </c>
      <c r="AV5" s="25">
        <f>'E Okuldan Kopyala Değerleri'!C44</f>
        <v>0</v>
      </c>
      <c r="AW5" s="25">
        <f>'E Okuldan Kopyala Değerleri'!C45</f>
        <v>0</v>
      </c>
      <c r="AX5" s="25">
        <f>'E Okuldan Kopyala Değerleri'!C46</f>
        <v>0</v>
      </c>
      <c r="AY5" s="25">
        <f>'E Okuldan Kopyala Değerleri'!C47</f>
        <v>0</v>
      </c>
      <c r="AZ5" s="25">
        <f>'E Okuldan Kopyala Değerleri'!C48</f>
        <v>0</v>
      </c>
      <c r="BA5" s="25">
        <f>'E Okuldan Kopyala Değerleri'!C49</f>
        <v>0</v>
      </c>
      <c r="BB5" s="25">
        <f>'E Okuldan Kopyala Değerleri'!C50</f>
        <v>0</v>
      </c>
      <c r="BC5" s="25">
        <f>'E Okuldan Kopyala Değerleri'!C51</f>
        <v>0</v>
      </c>
      <c r="BD5" s="25">
        <f>'E Okuldan Kopyala Değerleri'!C52</f>
        <v>0</v>
      </c>
      <c r="BE5" s="25">
        <f>'E Okuldan Kopyala Değerleri'!C53</f>
        <v>0</v>
      </c>
      <c r="BF5" s="25">
        <f>'E Okuldan Kopyala Değerleri'!C54</f>
        <v>0</v>
      </c>
      <c r="BG5" s="25">
        <f>'E Okuldan Kopyala Değerleri'!C55</f>
        <v>0</v>
      </c>
      <c r="BH5" s="25">
        <f>'E Okuldan Kopyala Değerleri'!C56</f>
        <v>0</v>
      </c>
      <c r="BI5" s="25">
        <f>'E Okuldan Kopyala Değerleri'!C57</f>
        <v>0</v>
      </c>
      <c r="BJ5" s="25">
        <f>'E Okuldan Kopyala Değerleri'!C58</f>
        <v>0</v>
      </c>
      <c r="BK5" s="25">
        <f>'E Okuldan Kopyala Değerleri'!C59</f>
        <v>0</v>
      </c>
      <c r="BL5" s="25">
        <f>'E Okuldan Kopyala Değerleri'!C60</f>
        <v>0</v>
      </c>
      <c r="BM5" s="25">
        <f>'E Okuldan Kopyala Değerleri'!C61</f>
        <v>0</v>
      </c>
    </row>
    <row r="6" spans="1:65" ht="30" customHeight="1">
      <c r="A6" s="107" t="s">
        <v>2</v>
      </c>
      <c r="B6" s="108"/>
      <c r="C6" s="108"/>
      <c r="D6" s="108"/>
      <c r="E6" s="44" t="s">
        <v>49</v>
      </c>
      <c r="F6" s="21">
        <f>'E Okuldan Kopyala Değerleri'!B2</f>
        <v>0</v>
      </c>
      <c r="G6" s="21">
        <f>'E Okuldan Kopyala Değerleri'!B3</f>
        <v>0</v>
      </c>
      <c r="H6" s="21">
        <f>'E Okuldan Kopyala Değerleri'!B4</f>
        <v>0</v>
      </c>
      <c r="I6" s="21">
        <f>'E Okuldan Kopyala Değerleri'!B5</f>
        <v>0</v>
      </c>
      <c r="J6" s="21">
        <f>'E Okuldan Kopyala Değerleri'!B6</f>
        <v>0</v>
      </c>
      <c r="K6" s="21">
        <f>'E Okuldan Kopyala Değerleri'!B7</f>
        <v>0</v>
      </c>
      <c r="L6" s="21">
        <f>'E Okuldan Kopyala Değerleri'!B8</f>
        <v>0</v>
      </c>
      <c r="M6" s="21">
        <f>'E Okuldan Kopyala Değerleri'!B9</f>
        <v>0</v>
      </c>
      <c r="N6" s="21">
        <f>'E Okuldan Kopyala Değerleri'!B10</f>
        <v>0</v>
      </c>
      <c r="O6" s="21">
        <f>'E Okuldan Kopyala Değerleri'!B11</f>
        <v>0</v>
      </c>
      <c r="P6" s="21">
        <f>'E Okuldan Kopyala Değerleri'!B12</f>
        <v>0</v>
      </c>
      <c r="Q6" s="21">
        <f>'E Okuldan Kopyala Değerleri'!B13</f>
        <v>0</v>
      </c>
      <c r="R6" s="21">
        <f>'E Okuldan Kopyala Değerleri'!B14</f>
        <v>0</v>
      </c>
      <c r="S6" s="21">
        <f>'E Okuldan Kopyala Değerleri'!B15</f>
        <v>0</v>
      </c>
      <c r="T6" s="21">
        <f>'E Okuldan Kopyala Değerleri'!B16</f>
        <v>0</v>
      </c>
      <c r="U6" s="21">
        <f>'E Okuldan Kopyala Değerleri'!B17</f>
        <v>0</v>
      </c>
      <c r="V6" s="21">
        <f>'E Okuldan Kopyala Değerleri'!B18</f>
        <v>0</v>
      </c>
      <c r="W6" s="21">
        <f>'E Okuldan Kopyala Değerleri'!B19</f>
        <v>0</v>
      </c>
      <c r="X6" s="21">
        <f>'E Okuldan Kopyala Değerleri'!B20</f>
        <v>0</v>
      </c>
      <c r="Y6" s="21">
        <f>'E Okuldan Kopyala Değerleri'!B21</f>
        <v>0</v>
      </c>
      <c r="Z6" s="21">
        <f>'E Okuldan Kopyala Değerleri'!B22</f>
        <v>0</v>
      </c>
      <c r="AA6" s="21">
        <f>'E Okuldan Kopyala Değerleri'!B23</f>
        <v>0</v>
      </c>
      <c r="AB6" s="21">
        <f>'E Okuldan Kopyala Değerleri'!B24</f>
        <v>0</v>
      </c>
      <c r="AC6" s="21">
        <f>'E Okuldan Kopyala Değerleri'!B25</f>
        <v>0</v>
      </c>
      <c r="AD6" s="21">
        <f>'E Okuldan Kopyala Değerleri'!B26</f>
        <v>0</v>
      </c>
      <c r="AE6" s="21">
        <f>'E Okuldan Kopyala Değerleri'!B27</f>
        <v>0</v>
      </c>
      <c r="AF6" s="21">
        <f>'E Okuldan Kopyala Değerleri'!B28</f>
        <v>0</v>
      </c>
      <c r="AG6" s="21">
        <f>'E Okuldan Kopyala Değerleri'!B29</f>
        <v>0</v>
      </c>
      <c r="AH6" s="21">
        <f>'E Okuldan Kopyala Değerleri'!B30</f>
        <v>0</v>
      </c>
      <c r="AI6" s="21">
        <f>'E Okuldan Kopyala Değerleri'!B31</f>
        <v>0</v>
      </c>
      <c r="AJ6" s="21">
        <f>'E Okuldan Kopyala Değerleri'!B32</f>
        <v>0</v>
      </c>
      <c r="AK6" s="21">
        <f>'E Okuldan Kopyala Değerleri'!B33</f>
        <v>0</v>
      </c>
      <c r="AL6" s="21">
        <f>'E Okuldan Kopyala Değerleri'!B34</f>
        <v>0</v>
      </c>
      <c r="AM6" s="21">
        <f>'E Okuldan Kopyala Değerleri'!B35</f>
        <v>0</v>
      </c>
      <c r="AN6" s="21">
        <f>'E Okuldan Kopyala Değerleri'!B36</f>
        <v>0</v>
      </c>
      <c r="AO6" s="21">
        <f>'E Okuldan Kopyala Değerleri'!B37</f>
        <v>0</v>
      </c>
      <c r="AP6" s="21">
        <f>'E Okuldan Kopyala Değerleri'!B38</f>
        <v>0</v>
      </c>
      <c r="AQ6" s="21">
        <f>'E Okuldan Kopyala Değerleri'!B39</f>
        <v>0</v>
      </c>
      <c r="AR6" s="21">
        <f>'E Okuldan Kopyala Değerleri'!B40</f>
        <v>0</v>
      </c>
      <c r="AS6" s="21">
        <f>'E Okuldan Kopyala Değerleri'!B41</f>
        <v>0</v>
      </c>
      <c r="AT6" s="21">
        <f>'E Okuldan Kopyala Değerleri'!B42</f>
        <v>0</v>
      </c>
      <c r="AU6" s="21">
        <f>'E Okuldan Kopyala Değerleri'!B43</f>
        <v>0</v>
      </c>
      <c r="AV6" s="21">
        <f>'E Okuldan Kopyala Değerleri'!B44</f>
        <v>0</v>
      </c>
      <c r="AW6" s="21">
        <f>'E Okuldan Kopyala Değerleri'!B45</f>
        <v>0</v>
      </c>
      <c r="AX6" s="21">
        <f>'E Okuldan Kopyala Değerleri'!B46</f>
        <v>0</v>
      </c>
      <c r="AY6" s="21">
        <f>'E Okuldan Kopyala Değerleri'!B47</f>
        <v>0</v>
      </c>
      <c r="AZ6" s="21">
        <f>'E Okuldan Kopyala Değerleri'!B48</f>
        <v>0</v>
      </c>
      <c r="BA6" s="21">
        <f>'E Okuldan Kopyala Değerleri'!B49</f>
        <v>0</v>
      </c>
      <c r="BB6" s="21">
        <f>'E Okuldan Kopyala Değerleri'!B50</f>
        <v>0</v>
      </c>
      <c r="BC6" s="21">
        <f>'E Okuldan Kopyala Değerleri'!B51</f>
        <v>0</v>
      </c>
      <c r="BD6" s="21">
        <f>'E Okuldan Kopyala Değerleri'!B52</f>
        <v>0</v>
      </c>
      <c r="BE6" s="21">
        <f>'E Okuldan Kopyala Değerleri'!B53</f>
        <v>0</v>
      </c>
      <c r="BF6" s="21">
        <f>'E Okuldan Kopyala Değerleri'!B54</f>
        <v>0</v>
      </c>
      <c r="BG6" s="21">
        <f>'E Okuldan Kopyala Değerleri'!B55</f>
        <v>0</v>
      </c>
      <c r="BH6" s="21">
        <f>'E Okuldan Kopyala Değerleri'!B56</f>
        <v>0</v>
      </c>
      <c r="BI6" s="21">
        <f>'E Okuldan Kopyala Değerleri'!B57</f>
        <v>0</v>
      </c>
      <c r="BJ6" s="21">
        <f>'E Okuldan Kopyala Değerleri'!B58</f>
        <v>0</v>
      </c>
      <c r="BK6" s="21">
        <f>'E Okuldan Kopyala Değerleri'!B59</f>
        <v>0</v>
      </c>
      <c r="BL6" s="21">
        <f>'E Okuldan Kopyala Değerleri'!B60</f>
        <v>0</v>
      </c>
      <c r="BM6" s="21">
        <f>'E Okuldan Kopyala Değerleri'!B61</f>
        <v>0</v>
      </c>
    </row>
    <row r="7" spans="1:65" ht="18" customHeight="1">
      <c r="A7" s="109"/>
      <c r="B7" s="110"/>
      <c r="C7" s="110"/>
      <c r="D7" s="110"/>
      <c r="E7" s="110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21</v>
      </c>
      <c r="AA7" s="9">
        <v>22</v>
      </c>
      <c r="AB7" s="9">
        <v>23</v>
      </c>
      <c r="AC7" s="9">
        <v>24</v>
      </c>
      <c r="AD7" s="9">
        <v>25</v>
      </c>
      <c r="AE7" s="9">
        <v>26</v>
      </c>
      <c r="AF7" s="9">
        <v>27</v>
      </c>
      <c r="AG7" s="9">
        <v>28</v>
      </c>
      <c r="AH7" s="9">
        <v>29</v>
      </c>
      <c r="AI7" s="9">
        <v>30</v>
      </c>
      <c r="AJ7" s="9">
        <v>31</v>
      </c>
      <c r="AK7" s="9">
        <v>32</v>
      </c>
      <c r="AL7" s="9">
        <v>33</v>
      </c>
      <c r="AM7" s="9">
        <v>34</v>
      </c>
      <c r="AN7" s="9">
        <v>35</v>
      </c>
      <c r="AO7" s="9">
        <v>36</v>
      </c>
      <c r="AP7" s="9">
        <v>37</v>
      </c>
      <c r="AQ7" s="9">
        <v>38</v>
      </c>
      <c r="AR7" s="9">
        <v>39</v>
      </c>
      <c r="AS7" s="9">
        <v>40</v>
      </c>
      <c r="AT7" s="9">
        <v>41</v>
      </c>
      <c r="AU7" s="9">
        <v>42</v>
      </c>
      <c r="AV7" s="9">
        <v>43</v>
      </c>
      <c r="AW7" s="9">
        <v>44</v>
      </c>
      <c r="AX7" s="9">
        <v>45</v>
      </c>
      <c r="AY7" s="9">
        <v>46</v>
      </c>
      <c r="AZ7" s="9">
        <v>47</v>
      </c>
      <c r="BA7" s="9">
        <v>48</v>
      </c>
      <c r="BB7" s="9">
        <v>49</v>
      </c>
      <c r="BC7" s="9">
        <v>50</v>
      </c>
      <c r="BD7" s="9">
        <v>51</v>
      </c>
      <c r="BE7" s="9">
        <v>52</v>
      </c>
      <c r="BF7" s="9">
        <v>53</v>
      </c>
      <c r="BG7" s="9">
        <v>54</v>
      </c>
      <c r="BH7" s="9">
        <v>55</v>
      </c>
      <c r="BI7" s="9">
        <v>56</v>
      </c>
      <c r="BJ7" s="9">
        <v>57</v>
      </c>
      <c r="BK7" s="9">
        <v>58</v>
      </c>
      <c r="BL7" s="9">
        <v>59</v>
      </c>
      <c r="BM7" s="9">
        <v>60</v>
      </c>
    </row>
    <row r="8" spans="1:65" ht="18" customHeight="1">
      <c r="A8" s="52">
        <v>1</v>
      </c>
      <c r="B8" s="114" t="s">
        <v>53</v>
      </c>
      <c r="C8" s="92"/>
      <c r="D8" s="92"/>
      <c r="E8" s="93"/>
      <c r="F8" s="10">
        <f>ROUND(F18/10,0)</f>
        <v>0</v>
      </c>
      <c r="G8" s="10">
        <f>ROUND(G18/10,0)</f>
        <v>0</v>
      </c>
      <c r="H8" s="10">
        <f t="shared" ref="H8:BM8" si="0">ROUND(H18/10,0)</f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0">
        <f t="shared" si="0"/>
        <v>0</v>
      </c>
      <c r="AE8" s="10">
        <f t="shared" si="0"/>
        <v>0</v>
      </c>
      <c r="AF8" s="10">
        <f t="shared" si="0"/>
        <v>0</v>
      </c>
      <c r="AG8" s="10">
        <f t="shared" si="0"/>
        <v>0</v>
      </c>
      <c r="AH8" s="10">
        <f t="shared" si="0"/>
        <v>0</v>
      </c>
      <c r="AI8" s="10">
        <f t="shared" si="0"/>
        <v>0</v>
      </c>
      <c r="AJ8" s="10">
        <f t="shared" si="0"/>
        <v>0</v>
      </c>
      <c r="AK8" s="10">
        <f t="shared" si="0"/>
        <v>0</v>
      </c>
      <c r="AL8" s="10">
        <f t="shared" si="0"/>
        <v>0</v>
      </c>
      <c r="AM8" s="10">
        <f t="shared" si="0"/>
        <v>0</v>
      </c>
      <c r="AN8" s="10">
        <f t="shared" si="0"/>
        <v>0</v>
      </c>
      <c r="AO8" s="10">
        <f t="shared" si="0"/>
        <v>0</v>
      </c>
      <c r="AP8" s="10">
        <f t="shared" si="0"/>
        <v>0</v>
      </c>
      <c r="AQ8" s="10">
        <f t="shared" si="0"/>
        <v>0</v>
      </c>
      <c r="AR8" s="10">
        <f t="shared" si="0"/>
        <v>0</v>
      </c>
      <c r="AS8" s="10">
        <f t="shared" si="0"/>
        <v>0</v>
      </c>
      <c r="AT8" s="10">
        <f t="shared" si="0"/>
        <v>0</v>
      </c>
      <c r="AU8" s="10">
        <f t="shared" si="0"/>
        <v>0</v>
      </c>
      <c r="AV8" s="10">
        <f t="shared" si="0"/>
        <v>0</v>
      </c>
      <c r="AW8" s="10">
        <f t="shared" si="0"/>
        <v>0</v>
      </c>
      <c r="AX8" s="10">
        <f t="shared" si="0"/>
        <v>0</v>
      </c>
      <c r="AY8" s="10">
        <f t="shared" si="0"/>
        <v>0</v>
      </c>
      <c r="AZ8" s="10">
        <f t="shared" si="0"/>
        <v>0</v>
      </c>
      <c r="BA8" s="10">
        <f t="shared" si="0"/>
        <v>0</v>
      </c>
      <c r="BB8" s="10">
        <f t="shared" si="0"/>
        <v>0</v>
      </c>
      <c r="BC8" s="10">
        <f t="shared" si="0"/>
        <v>0</v>
      </c>
      <c r="BD8" s="10">
        <f t="shared" si="0"/>
        <v>0</v>
      </c>
      <c r="BE8" s="10">
        <f t="shared" si="0"/>
        <v>0</v>
      </c>
      <c r="BF8" s="10">
        <f t="shared" si="0"/>
        <v>0</v>
      </c>
      <c r="BG8" s="10">
        <f t="shared" si="0"/>
        <v>0</v>
      </c>
      <c r="BH8" s="10">
        <f t="shared" si="0"/>
        <v>0</v>
      </c>
      <c r="BI8" s="10">
        <f t="shared" si="0"/>
        <v>0</v>
      </c>
      <c r="BJ8" s="10">
        <f t="shared" si="0"/>
        <v>0</v>
      </c>
      <c r="BK8" s="10">
        <f t="shared" si="0"/>
        <v>0</v>
      </c>
      <c r="BL8" s="10">
        <f t="shared" si="0"/>
        <v>0</v>
      </c>
      <c r="BM8" s="10">
        <f t="shared" si="0"/>
        <v>0</v>
      </c>
    </row>
    <row r="9" spans="1:65" ht="18">
      <c r="A9" s="53">
        <v>2</v>
      </c>
      <c r="B9" s="98" t="s">
        <v>54</v>
      </c>
      <c r="C9" s="99"/>
      <c r="D9" s="99"/>
      <c r="E9" s="100"/>
      <c r="F9" s="13">
        <f>ROUND((F18-F8)/9,0)</f>
        <v>0</v>
      </c>
      <c r="G9" s="13">
        <f>ROUND((G18-G8)/9,0)</f>
        <v>0</v>
      </c>
      <c r="H9" s="13">
        <f t="shared" ref="H9:BM9" si="1">ROUND((H18-H8)/9,0)</f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0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0</v>
      </c>
      <c r="AK9" s="13">
        <f t="shared" si="1"/>
        <v>0</v>
      </c>
      <c r="AL9" s="13">
        <f t="shared" si="1"/>
        <v>0</v>
      </c>
      <c r="AM9" s="13">
        <f t="shared" si="1"/>
        <v>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0</v>
      </c>
      <c r="AR9" s="13">
        <f t="shared" si="1"/>
        <v>0</v>
      </c>
      <c r="AS9" s="13">
        <f t="shared" si="1"/>
        <v>0</v>
      </c>
      <c r="AT9" s="13">
        <f t="shared" si="1"/>
        <v>0</v>
      </c>
      <c r="AU9" s="13">
        <f t="shared" si="1"/>
        <v>0</v>
      </c>
      <c r="AV9" s="13">
        <f t="shared" si="1"/>
        <v>0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0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0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</row>
    <row r="10" spans="1:65" ht="18">
      <c r="A10" s="52">
        <v>3</v>
      </c>
      <c r="B10" s="91" t="s">
        <v>55</v>
      </c>
      <c r="C10" s="92"/>
      <c r="D10" s="92"/>
      <c r="E10" s="93"/>
      <c r="F10" s="10">
        <f>ROUND((F18-F8-F9)/8,0)</f>
        <v>0</v>
      </c>
      <c r="G10" s="10">
        <f>ROUND((G18-G8-G9)/8,0)</f>
        <v>0</v>
      </c>
      <c r="H10" s="10">
        <f t="shared" ref="H10:BM10" si="2">ROUND((H18-H8-H9)/8,0)</f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  <c r="M10" s="10">
        <f t="shared" si="2"/>
        <v>0</v>
      </c>
      <c r="N10" s="10">
        <f t="shared" si="2"/>
        <v>0</v>
      </c>
      <c r="O10" s="10">
        <f t="shared" si="2"/>
        <v>0</v>
      </c>
      <c r="P10" s="10">
        <f t="shared" si="2"/>
        <v>0</v>
      </c>
      <c r="Q10" s="10">
        <f t="shared" si="2"/>
        <v>0</v>
      </c>
      <c r="R10" s="10">
        <f t="shared" si="2"/>
        <v>0</v>
      </c>
      <c r="S10" s="10">
        <f t="shared" si="2"/>
        <v>0</v>
      </c>
      <c r="T10" s="10">
        <f t="shared" si="2"/>
        <v>0</v>
      </c>
      <c r="U10" s="10">
        <f t="shared" si="2"/>
        <v>0</v>
      </c>
      <c r="V10" s="10">
        <f t="shared" si="2"/>
        <v>0</v>
      </c>
      <c r="W10" s="10">
        <f t="shared" si="2"/>
        <v>0</v>
      </c>
      <c r="X10" s="10">
        <f t="shared" si="2"/>
        <v>0</v>
      </c>
      <c r="Y10" s="10">
        <f t="shared" si="2"/>
        <v>0</v>
      </c>
      <c r="Z10" s="10">
        <f t="shared" si="2"/>
        <v>0</v>
      </c>
      <c r="AA10" s="10">
        <f t="shared" si="2"/>
        <v>0</v>
      </c>
      <c r="AB10" s="10">
        <f t="shared" si="2"/>
        <v>0</v>
      </c>
      <c r="AC10" s="10">
        <f t="shared" si="2"/>
        <v>0</v>
      </c>
      <c r="AD10" s="10">
        <f t="shared" si="2"/>
        <v>0</v>
      </c>
      <c r="AE10" s="10">
        <f t="shared" si="2"/>
        <v>0</v>
      </c>
      <c r="AF10" s="10">
        <f t="shared" si="2"/>
        <v>0</v>
      </c>
      <c r="AG10" s="10">
        <f t="shared" si="2"/>
        <v>0</v>
      </c>
      <c r="AH10" s="10">
        <f t="shared" si="2"/>
        <v>0</v>
      </c>
      <c r="AI10" s="10">
        <f t="shared" si="2"/>
        <v>0</v>
      </c>
      <c r="AJ10" s="10">
        <f t="shared" si="2"/>
        <v>0</v>
      </c>
      <c r="AK10" s="10">
        <f t="shared" si="2"/>
        <v>0</v>
      </c>
      <c r="AL10" s="10">
        <f t="shared" si="2"/>
        <v>0</v>
      </c>
      <c r="AM10" s="10">
        <f t="shared" si="2"/>
        <v>0</v>
      </c>
      <c r="AN10" s="10">
        <f t="shared" si="2"/>
        <v>0</v>
      </c>
      <c r="AO10" s="10">
        <f t="shared" si="2"/>
        <v>0</v>
      </c>
      <c r="AP10" s="10">
        <f t="shared" si="2"/>
        <v>0</v>
      </c>
      <c r="AQ10" s="10">
        <f t="shared" si="2"/>
        <v>0</v>
      </c>
      <c r="AR10" s="10">
        <f t="shared" si="2"/>
        <v>0</v>
      </c>
      <c r="AS10" s="10">
        <f t="shared" si="2"/>
        <v>0</v>
      </c>
      <c r="AT10" s="10">
        <f t="shared" si="2"/>
        <v>0</v>
      </c>
      <c r="AU10" s="10">
        <f t="shared" si="2"/>
        <v>0</v>
      </c>
      <c r="AV10" s="10">
        <f t="shared" si="2"/>
        <v>0</v>
      </c>
      <c r="AW10" s="10">
        <f t="shared" si="2"/>
        <v>0</v>
      </c>
      <c r="AX10" s="10">
        <f t="shared" si="2"/>
        <v>0</v>
      </c>
      <c r="AY10" s="10">
        <f t="shared" si="2"/>
        <v>0</v>
      </c>
      <c r="AZ10" s="10">
        <f t="shared" si="2"/>
        <v>0</v>
      </c>
      <c r="BA10" s="10">
        <f t="shared" si="2"/>
        <v>0</v>
      </c>
      <c r="BB10" s="10">
        <f t="shared" si="2"/>
        <v>0</v>
      </c>
      <c r="BC10" s="10">
        <f t="shared" si="2"/>
        <v>0</v>
      </c>
      <c r="BD10" s="10">
        <f t="shared" si="2"/>
        <v>0</v>
      </c>
      <c r="BE10" s="10">
        <f t="shared" si="2"/>
        <v>0</v>
      </c>
      <c r="BF10" s="10">
        <f t="shared" si="2"/>
        <v>0</v>
      </c>
      <c r="BG10" s="10">
        <f t="shared" si="2"/>
        <v>0</v>
      </c>
      <c r="BH10" s="10">
        <f t="shared" si="2"/>
        <v>0</v>
      </c>
      <c r="BI10" s="10">
        <f t="shared" si="2"/>
        <v>0</v>
      </c>
      <c r="BJ10" s="10">
        <f t="shared" si="2"/>
        <v>0</v>
      </c>
      <c r="BK10" s="10">
        <f t="shared" si="2"/>
        <v>0</v>
      </c>
      <c r="BL10" s="10">
        <f t="shared" si="2"/>
        <v>0</v>
      </c>
      <c r="BM10" s="10">
        <f t="shared" si="2"/>
        <v>0</v>
      </c>
    </row>
    <row r="11" spans="1:65" ht="18">
      <c r="A11" s="53">
        <v>4</v>
      </c>
      <c r="B11" s="98" t="s">
        <v>56</v>
      </c>
      <c r="C11" s="99"/>
      <c r="D11" s="99"/>
      <c r="E11" s="100"/>
      <c r="F11" s="13">
        <f>ROUND((F18-F8-F9-F10)/7,0)</f>
        <v>0</v>
      </c>
      <c r="G11" s="13">
        <f>ROUND((G18-G8-G9-G10)/7,0)</f>
        <v>0</v>
      </c>
      <c r="H11" s="13">
        <f t="shared" ref="H11:BM11" si="3">ROUND((H18-H8-H9-H10)/7,0)</f>
        <v>0</v>
      </c>
      <c r="I11" s="13">
        <f t="shared" si="3"/>
        <v>0</v>
      </c>
      <c r="J11" s="13">
        <f t="shared" si="3"/>
        <v>0</v>
      </c>
      <c r="K11" s="13">
        <f t="shared" si="3"/>
        <v>0</v>
      </c>
      <c r="L11" s="13">
        <f t="shared" si="3"/>
        <v>0</v>
      </c>
      <c r="M11" s="13">
        <f t="shared" si="3"/>
        <v>0</v>
      </c>
      <c r="N11" s="13">
        <f t="shared" si="3"/>
        <v>0</v>
      </c>
      <c r="O11" s="13">
        <f t="shared" si="3"/>
        <v>0</v>
      </c>
      <c r="P11" s="13">
        <f t="shared" si="3"/>
        <v>0</v>
      </c>
      <c r="Q11" s="13">
        <f t="shared" si="3"/>
        <v>0</v>
      </c>
      <c r="R11" s="13">
        <f t="shared" si="3"/>
        <v>0</v>
      </c>
      <c r="S11" s="13">
        <f t="shared" si="3"/>
        <v>0</v>
      </c>
      <c r="T11" s="13">
        <f t="shared" si="3"/>
        <v>0</v>
      </c>
      <c r="U11" s="13">
        <f t="shared" si="3"/>
        <v>0</v>
      </c>
      <c r="V11" s="13">
        <f t="shared" si="3"/>
        <v>0</v>
      </c>
      <c r="W11" s="13">
        <f t="shared" si="3"/>
        <v>0</v>
      </c>
      <c r="X11" s="13">
        <f t="shared" si="3"/>
        <v>0</v>
      </c>
      <c r="Y11" s="13">
        <f t="shared" si="3"/>
        <v>0</v>
      </c>
      <c r="Z11" s="13">
        <f t="shared" si="3"/>
        <v>0</v>
      </c>
      <c r="AA11" s="13">
        <f t="shared" si="3"/>
        <v>0</v>
      </c>
      <c r="AB11" s="13">
        <f t="shared" si="3"/>
        <v>0</v>
      </c>
      <c r="AC11" s="13">
        <f t="shared" si="3"/>
        <v>0</v>
      </c>
      <c r="AD11" s="13">
        <f t="shared" si="3"/>
        <v>0</v>
      </c>
      <c r="AE11" s="13">
        <f t="shared" si="3"/>
        <v>0</v>
      </c>
      <c r="AF11" s="13">
        <f t="shared" si="3"/>
        <v>0</v>
      </c>
      <c r="AG11" s="13">
        <f t="shared" si="3"/>
        <v>0</v>
      </c>
      <c r="AH11" s="13">
        <f t="shared" si="3"/>
        <v>0</v>
      </c>
      <c r="AI11" s="13">
        <f t="shared" si="3"/>
        <v>0</v>
      </c>
      <c r="AJ11" s="13">
        <f t="shared" si="3"/>
        <v>0</v>
      </c>
      <c r="AK11" s="13">
        <f t="shared" si="3"/>
        <v>0</v>
      </c>
      <c r="AL11" s="13">
        <f t="shared" si="3"/>
        <v>0</v>
      </c>
      <c r="AM11" s="13">
        <f t="shared" si="3"/>
        <v>0</v>
      </c>
      <c r="AN11" s="13">
        <f t="shared" si="3"/>
        <v>0</v>
      </c>
      <c r="AO11" s="13">
        <f t="shared" si="3"/>
        <v>0</v>
      </c>
      <c r="AP11" s="13">
        <f t="shared" si="3"/>
        <v>0</v>
      </c>
      <c r="AQ11" s="13">
        <f t="shared" si="3"/>
        <v>0</v>
      </c>
      <c r="AR11" s="13">
        <f t="shared" si="3"/>
        <v>0</v>
      </c>
      <c r="AS11" s="13">
        <f t="shared" si="3"/>
        <v>0</v>
      </c>
      <c r="AT11" s="13">
        <f t="shared" si="3"/>
        <v>0</v>
      </c>
      <c r="AU11" s="13">
        <f t="shared" si="3"/>
        <v>0</v>
      </c>
      <c r="AV11" s="13">
        <f t="shared" si="3"/>
        <v>0</v>
      </c>
      <c r="AW11" s="13">
        <f t="shared" si="3"/>
        <v>0</v>
      </c>
      <c r="AX11" s="13">
        <f t="shared" si="3"/>
        <v>0</v>
      </c>
      <c r="AY11" s="13">
        <f t="shared" si="3"/>
        <v>0</v>
      </c>
      <c r="AZ11" s="13">
        <f t="shared" si="3"/>
        <v>0</v>
      </c>
      <c r="BA11" s="13">
        <f t="shared" si="3"/>
        <v>0</v>
      </c>
      <c r="BB11" s="13">
        <f t="shared" si="3"/>
        <v>0</v>
      </c>
      <c r="BC11" s="13">
        <f t="shared" si="3"/>
        <v>0</v>
      </c>
      <c r="BD11" s="13">
        <f t="shared" si="3"/>
        <v>0</v>
      </c>
      <c r="BE11" s="13">
        <f t="shared" si="3"/>
        <v>0</v>
      </c>
      <c r="BF11" s="13">
        <f t="shared" si="3"/>
        <v>0</v>
      </c>
      <c r="BG11" s="13">
        <f t="shared" si="3"/>
        <v>0</v>
      </c>
      <c r="BH11" s="13">
        <f t="shared" si="3"/>
        <v>0</v>
      </c>
      <c r="BI11" s="13">
        <f t="shared" si="3"/>
        <v>0</v>
      </c>
      <c r="BJ11" s="13">
        <f t="shared" si="3"/>
        <v>0</v>
      </c>
      <c r="BK11" s="13">
        <f t="shared" si="3"/>
        <v>0</v>
      </c>
      <c r="BL11" s="13">
        <f t="shared" si="3"/>
        <v>0</v>
      </c>
      <c r="BM11" s="13">
        <f t="shared" si="3"/>
        <v>0</v>
      </c>
    </row>
    <row r="12" spans="1:65" ht="18">
      <c r="A12" s="52">
        <v>5</v>
      </c>
      <c r="B12" s="91" t="s">
        <v>57</v>
      </c>
      <c r="C12" s="92"/>
      <c r="D12" s="92"/>
      <c r="E12" s="93"/>
      <c r="F12" s="10">
        <f>ROUND((F18-F8-F9-F10-F11)/6,0)</f>
        <v>0</v>
      </c>
      <c r="G12" s="10">
        <f>ROUND((G18-G8-G9-G10-G11)/6,0)</f>
        <v>0</v>
      </c>
      <c r="H12" s="10">
        <f t="shared" ref="H12:BM12" si="4">ROUND((H18-H8-H9-H10-H11)/6,0)</f>
        <v>0</v>
      </c>
      <c r="I12" s="10">
        <f t="shared" si="4"/>
        <v>0</v>
      </c>
      <c r="J12" s="10">
        <f t="shared" si="4"/>
        <v>0</v>
      </c>
      <c r="K12" s="10">
        <f t="shared" si="4"/>
        <v>0</v>
      </c>
      <c r="L12" s="10">
        <f t="shared" si="4"/>
        <v>0</v>
      </c>
      <c r="M12" s="10">
        <f t="shared" si="4"/>
        <v>0</v>
      </c>
      <c r="N12" s="10">
        <f t="shared" si="4"/>
        <v>0</v>
      </c>
      <c r="O12" s="10">
        <f t="shared" si="4"/>
        <v>0</v>
      </c>
      <c r="P12" s="10">
        <f t="shared" si="4"/>
        <v>0</v>
      </c>
      <c r="Q12" s="10">
        <f t="shared" si="4"/>
        <v>0</v>
      </c>
      <c r="R12" s="10">
        <f t="shared" si="4"/>
        <v>0</v>
      </c>
      <c r="S12" s="10">
        <f t="shared" si="4"/>
        <v>0</v>
      </c>
      <c r="T12" s="10">
        <f t="shared" si="4"/>
        <v>0</v>
      </c>
      <c r="U12" s="10">
        <f t="shared" si="4"/>
        <v>0</v>
      </c>
      <c r="V12" s="10">
        <f t="shared" si="4"/>
        <v>0</v>
      </c>
      <c r="W12" s="10">
        <f t="shared" si="4"/>
        <v>0</v>
      </c>
      <c r="X12" s="10">
        <f t="shared" si="4"/>
        <v>0</v>
      </c>
      <c r="Y12" s="10">
        <f t="shared" si="4"/>
        <v>0</v>
      </c>
      <c r="Z12" s="10">
        <f t="shared" si="4"/>
        <v>0</v>
      </c>
      <c r="AA12" s="10">
        <f t="shared" si="4"/>
        <v>0</v>
      </c>
      <c r="AB12" s="10">
        <f t="shared" si="4"/>
        <v>0</v>
      </c>
      <c r="AC12" s="10">
        <f t="shared" si="4"/>
        <v>0</v>
      </c>
      <c r="AD12" s="10">
        <f t="shared" si="4"/>
        <v>0</v>
      </c>
      <c r="AE12" s="10">
        <f t="shared" si="4"/>
        <v>0</v>
      </c>
      <c r="AF12" s="10">
        <f t="shared" si="4"/>
        <v>0</v>
      </c>
      <c r="AG12" s="10">
        <f t="shared" si="4"/>
        <v>0</v>
      </c>
      <c r="AH12" s="10">
        <f t="shared" si="4"/>
        <v>0</v>
      </c>
      <c r="AI12" s="10">
        <f t="shared" si="4"/>
        <v>0</v>
      </c>
      <c r="AJ12" s="10">
        <f t="shared" si="4"/>
        <v>0</v>
      </c>
      <c r="AK12" s="10">
        <f t="shared" si="4"/>
        <v>0</v>
      </c>
      <c r="AL12" s="10">
        <f t="shared" si="4"/>
        <v>0</v>
      </c>
      <c r="AM12" s="10">
        <f t="shared" si="4"/>
        <v>0</v>
      </c>
      <c r="AN12" s="10">
        <f t="shared" si="4"/>
        <v>0</v>
      </c>
      <c r="AO12" s="10">
        <f t="shared" si="4"/>
        <v>0</v>
      </c>
      <c r="AP12" s="10">
        <f t="shared" si="4"/>
        <v>0</v>
      </c>
      <c r="AQ12" s="10">
        <f t="shared" si="4"/>
        <v>0</v>
      </c>
      <c r="AR12" s="10">
        <f t="shared" si="4"/>
        <v>0</v>
      </c>
      <c r="AS12" s="10">
        <f t="shared" si="4"/>
        <v>0</v>
      </c>
      <c r="AT12" s="10">
        <f t="shared" si="4"/>
        <v>0</v>
      </c>
      <c r="AU12" s="10">
        <f t="shared" si="4"/>
        <v>0</v>
      </c>
      <c r="AV12" s="10">
        <f t="shared" si="4"/>
        <v>0</v>
      </c>
      <c r="AW12" s="10">
        <f t="shared" si="4"/>
        <v>0</v>
      </c>
      <c r="AX12" s="10">
        <f t="shared" si="4"/>
        <v>0</v>
      </c>
      <c r="AY12" s="10">
        <f t="shared" si="4"/>
        <v>0</v>
      </c>
      <c r="AZ12" s="10">
        <f t="shared" si="4"/>
        <v>0</v>
      </c>
      <c r="BA12" s="10">
        <f t="shared" si="4"/>
        <v>0</v>
      </c>
      <c r="BB12" s="10">
        <f t="shared" si="4"/>
        <v>0</v>
      </c>
      <c r="BC12" s="10">
        <f t="shared" si="4"/>
        <v>0</v>
      </c>
      <c r="BD12" s="10">
        <f t="shared" si="4"/>
        <v>0</v>
      </c>
      <c r="BE12" s="10">
        <f t="shared" si="4"/>
        <v>0</v>
      </c>
      <c r="BF12" s="10">
        <f t="shared" si="4"/>
        <v>0</v>
      </c>
      <c r="BG12" s="10">
        <f t="shared" si="4"/>
        <v>0</v>
      </c>
      <c r="BH12" s="10">
        <f t="shared" si="4"/>
        <v>0</v>
      </c>
      <c r="BI12" s="10">
        <f t="shared" si="4"/>
        <v>0</v>
      </c>
      <c r="BJ12" s="10">
        <f t="shared" si="4"/>
        <v>0</v>
      </c>
      <c r="BK12" s="10">
        <f t="shared" si="4"/>
        <v>0</v>
      </c>
      <c r="BL12" s="10">
        <f t="shared" si="4"/>
        <v>0</v>
      </c>
      <c r="BM12" s="10">
        <f t="shared" si="4"/>
        <v>0</v>
      </c>
    </row>
    <row r="13" spans="1:65" ht="18">
      <c r="A13" s="53">
        <v>6</v>
      </c>
      <c r="B13" s="98" t="s">
        <v>58</v>
      </c>
      <c r="C13" s="99"/>
      <c r="D13" s="99"/>
      <c r="E13" s="100"/>
      <c r="F13" s="13">
        <f>ROUND((F18-F8-F9-F10-F11-F12)/5,0)</f>
        <v>0</v>
      </c>
      <c r="G13" s="13">
        <f>ROUND((G18-G8-G9-G10-G11-G12)/5,0)</f>
        <v>0</v>
      </c>
      <c r="H13" s="13">
        <f t="shared" ref="H13:BM13" si="5">ROUND((H18-H8-H9-H10-H11-H12)/5,0)</f>
        <v>0</v>
      </c>
      <c r="I13" s="13">
        <f t="shared" si="5"/>
        <v>0</v>
      </c>
      <c r="J13" s="13">
        <f t="shared" si="5"/>
        <v>0</v>
      </c>
      <c r="K13" s="13">
        <f t="shared" si="5"/>
        <v>0</v>
      </c>
      <c r="L13" s="13">
        <f t="shared" si="5"/>
        <v>0</v>
      </c>
      <c r="M13" s="13">
        <f t="shared" si="5"/>
        <v>0</v>
      </c>
      <c r="N13" s="13">
        <f t="shared" si="5"/>
        <v>0</v>
      </c>
      <c r="O13" s="13">
        <f t="shared" si="5"/>
        <v>0</v>
      </c>
      <c r="P13" s="13">
        <f t="shared" si="5"/>
        <v>0</v>
      </c>
      <c r="Q13" s="13">
        <f t="shared" si="5"/>
        <v>0</v>
      </c>
      <c r="R13" s="13">
        <f t="shared" si="5"/>
        <v>0</v>
      </c>
      <c r="S13" s="13">
        <f t="shared" si="5"/>
        <v>0</v>
      </c>
      <c r="T13" s="13">
        <f t="shared" si="5"/>
        <v>0</v>
      </c>
      <c r="U13" s="13">
        <f t="shared" si="5"/>
        <v>0</v>
      </c>
      <c r="V13" s="13">
        <f t="shared" si="5"/>
        <v>0</v>
      </c>
      <c r="W13" s="13">
        <f t="shared" si="5"/>
        <v>0</v>
      </c>
      <c r="X13" s="13">
        <f t="shared" si="5"/>
        <v>0</v>
      </c>
      <c r="Y13" s="13">
        <f t="shared" si="5"/>
        <v>0</v>
      </c>
      <c r="Z13" s="13">
        <f t="shared" si="5"/>
        <v>0</v>
      </c>
      <c r="AA13" s="13">
        <f t="shared" si="5"/>
        <v>0</v>
      </c>
      <c r="AB13" s="13">
        <f t="shared" si="5"/>
        <v>0</v>
      </c>
      <c r="AC13" s="13">
        <f t="shared" si="5"/>
        <v>0</v>
      </c>
      <c r="AD13" s="13">
        <f t="shared" si="5"/>
        <v>0</v>
      </c>
      <c r="AE13" s="13">
        <f t="shared" si="5"/>
        <v>0</v>
      </c>
      <c r="AF13" s="13">
        <f t="shared" si="5"/>
        <v>0</v>
      </c>
      <c r="AG13" s="13">
        <f t="shared" si="5"/>
        <v>0</v>
      </c>
      <c r="AH13" s="13">
        <f t="shared" si="5"/>
        <v>0</v>
      </c>
      <c r="AI13" s="13">
        <f t="shared" si="5"/>
        <v>0</v>
      </c>
      <c r="AJ13" s="13">
        <f t="shared" si="5"/>
        <v>0</v>
      </c>
      <c r="AK13" s="13">
        <f t="shared" si="5"/>
        <v>0</v>
      </c>
      <c r="AL13" s="13">
        <f t="shared" si="5"/>
        <v>0</v>
      </c>
      <c r="AM13" s="13">
        <f t="shared" si="5"/>
        <v>0</v>
      </c>
      <c r="AN13" s="13">
        <f t="shared" si="5"/>
        <v>0</v>
      </c>
      <c r="AO13" s="13">
        <f t="shared" si="5"/>
        <v>0</v>
      </c>
      <c r="AP13" s="13">
        <f t="shared" si="5"/>
        <v>0</v>
      </c>
      <c r="AQ13" s="13">
        <f t="shared" si="5"/>
        <v>0</v>
      </c>
      <c r="AR13" s="13">
        <f t="shared" si="5"/>
        <v>0</v>
      </c>
      <c r="AS13" s="13">
        <f t="shared" si="5"/>
        <v>0</v>
      </c>
      <c r="AT13" s="13">
        <f t="shared" si="5"/>
        <v>0</v>
      </c>
      <c r="AU13" s="13">
        <f t="shared" si="5"/>
        <v>0</v>
      </c>
      <c r="AV13" s="13">
        <f t="shared" si="5"/>
        <v>0</v>
      </c>
      <c r="AW13" s="13">
        <f t="shared" si="5"/>
        <v>0</v>
      </c>
      <c r="AX13" s="13">
        <f t="shared" si="5"/>
        <v>0</v>
      </c>
      <c r="AY13" s="13">
        <f t="shared" si="5"/>
        <v>0</v>
      </c>
      <c r="AZ13" s="13">
        <f t="shared" si="5"/>
        <v>0</v>
      </c>
      <c r="BA13" s="13">
        <f t="shared" si="5"/>
        <v>0</v>
      </c>
      <c r="BB13" s="13">
        <f t="shared" si="5"/>
        <v>0</v>
      </c>
      <c r="BC13" s="13">
        <f t="shared" si="5"/>
        <v>0</v>
      </c>
      <c r="BD13" s="13">
        <f t="shared" si="5"/>
        <v>0</v>
      </c>
      <c r="BE13" s="13">
        <f t="shared" si="5"/>
        <v>0</v>
      </c>
      <c r="BF13" s="13">
        <f t="shared" si="5"/>
        <v>0</v>
      </c>
      <c r="BG13" s="13">
        <f t="shared" si="5"/>
        <v>0</v>
      </c>
      <c r="BH13" s="13">
        <f t="shared" si="5"/>
        <v>0</v>
      </c>
      <c r="BI13" s="13">
        <f t="shared" si="5"/>
        <v>0</v>
      </c>
      <c r="BJ13" s="13">
        <f t="shared" si="5"/>
        <v>0</v>
      </c>
      <c r="BK13" s="13">
        <f t="shared" si="5"/>
        <v>0</v>
      </c>
      <c r="BL13" s="13">
        <f t="shared" si="5"/>
        <v>0</v>
      </c>
      <c r="BM13" s="13">
        <f t="shared" si="5"/>
        <v>0</v>
      </c>
    </row>
    <row r="14" spans="1:65" ht="18">
      <c r="A14" s="52">
        <v>7</v>
      </c>
      <c r="B14" s="91" t="s">
        <v>59</v>
      </c>
      <c r="C14" s="92"/>
      <c r="D14" s="92"/>
      <c r="E14" s="93"/>
      <c r="F14" s="10">
        <f>ROUND((F18-F8-F9-F10-F11-F12-F13)/4,0)</f>
        <v>0</v>
      </c>
      <c r="G14" s="10">
        <f>ROUND((G18-G8-G9-G10-G11-G12-G13)/4,0)</f>
        <v>0</v>
      </c>
      <c r="H14" s="10">
        <f t="shared" ref="H14:BM14" si="6">ROUND((H18-H8-H9-H10-H11-H12-H13)/4,0)</f>
        <v>0</v>
      </c>
      <c r="I14" s="10">
        <f t="shared" si="6"/>
        <v>0</v>
      </c>
      <c r="J14" s="10">
        <f t="shared" si="6"/>
        <v>0</v>
      </c>
      <c r="K14" s="10">
        <f t="shared" si="6"/>
        <v>0</v>
      </c>
      <c r="L14" s="10">
        <f t="shared" si="6"/>
        <v>0</v>
      </c>
      <c r="M14" s="10">
        <f t="shared" si="6"/>
        <v>0</v>
      </c>
      <c r="N14" s="10">
        <f t="shared" si="6"/>
        <v>0</v>
      </c>
      <c r="O14" s="10">
        <f t="shared" si="6"/>
        <v>0</v>
      </c>
      <c r="P14" s="10">
        <f t="shared" si="6"/>
        <v>0</v>
      </c>
      <c r="Q14" s="10">
        <f t="shared" si="6"/>
        <v>0</v>
      </c>
      <c r="R14" s="10">
        <f t="shared" si="6"/>
        <v>0</v>
      </c>
      <c r="S14" s="10">
        <f t="shared" si="6"/>
        <v>0</v>
      </c>
      <c r="T14" s="10">
        <f t="shared" si="6"/>
        <v>0</v>
      </c>
      <c r="U14" s="10">
        <f t="shared" si="6"/>
        <v>0</v>
      </c>
      <c r="V14" s="10">
        <f t="shared" si="6"/>
        <v>0</v>
      </c>
      <c r="W14" s="10">
        <f t="shared" si="6"/>
        <v>0</v>
      </c>
      <c r="X14" s="10">
        <f t="shared" si="6"/>
        <v>0</v>
      </c>
      <c r="Y14" s="10">
        <f t="shared" si="6"/>
        <v>0</v>
      </c>
      <c r="Z14" s="10">
        <f t="shared" si="6"/>
        <v>0</v>
      </c>
      <c r="AA14" s="10">
        <f t="shared" si="6"/>
        <v>0</v>
      </c>
      <c r="AB14" s="10">
        <f t="shared" si="6"/>
        <v>0</v>
      </c>
      <c r="AC14" s="10">
        <f t="shared" si="6"/>
        <v>0</v>
      </c>
      <c r="AD14" s="10">
        <f t="shared" si="6"/>
        <v>0</v>
      </c>
      <c r="AE14" s="10">
        <f t="shared" si="6"/>
        <v>0</v>
      </c>
      <c r="AF14" s="10">
        <f t="shared" si="6"/>
        <v>0</v>
      </c>
      <c r="AG14" s="10">
        <f t="shared" si="6"/>
        <v>0</v>
      </c>
      <c r="AH14" s="10">
        <f t="shared" si="6"/>
        <v>0</v>
      </c>
      <c r="AI14" s="10">
        <f t="shared" si="6"/>
        <v>0</v>
      </c>
      <c r="AJ14" s="10">
        <f t="shared" si="6"/>
        <v>0</v>
      </c>
      <c r="AK14" s="10">
        <f t="shared" si="6"/>
        <v>0</v>
      </c>
      <c r="AL14" s="10">
        <f t="shared" si="6"/>
        <v>0</v>
      </c>
      <c r="AM14" s="10">
        <f t="shared" si="6"/>
        <v>0</v>
      </c>
      <c r="AN14" s="10">
        <f t="shared" si="6"/>
        <v>0</v>
      </c>
      <c r="AO14" s="10">
        <f t="shared" si="6"/>
        <v>0</v>
      </c>
      <c r="AP14" s="10">
        <f t="shared" si="6"/>
        <v>0</v>
      </c>
      <c r="AQ14" s="10">
        <f t="shared" si="6"/>
        <v>0</v>
      </c>
      <c r="AR14" s="10">
        <f t="shared" si="6"/>
        <v>0</v>
      </c>
      <c r="AS14" s="10">
        <f t="shared" si="6"/>
        <v>0</v>
      </c>
      <c r="AT14" s="10">
        <f t="shared" si="6"/>
        <v>0</v>
      </c>
      <c r="AU14" s="10">
        <f t="shared" si="6"/>
        <v>0</v>
      </c>
      <c r="AV14" s="10">
        <f t="shared" si="6"/>
        <v>0</v>
      </c>
      <c r="AW14" s="10">
        <f t="shared" si="6"/>
        <v>0</v>
      </c>
      <c r="AX14" s="10">
        <f t="shared" si="6"/>
        <v>0</v>
      </c>
      <c r="AY14" s="10">
        <f t="shared" si="6"/>
        <v>0</v>
      </c>
      <c r="AZ14" s="10">
        <f t="shared" si="6"/>
        <v>0</v>
      </c>
      <c r="BA14" s="10">
        <f t="shared" si="6"/>
        <v>0</v>
      </c>
      <c r="BB14" s="10">
        <f t="shared" si="6"/>
        <v>0</v>
      </c>
      <c r="BC14" s="10">
        <f t="shared" si="6"/>
        <v>0</v>
      </c>
      <c r="BD14" s="10">
        <f t="shared" si="6"/>
        <v>0</v>
      </c>
      <c r="BE14" s="10">
        <f t="shared" si="6"/>
        <v>0</v>
      </c>
      <c r="BF14" s="10">
        <f t="shared" si="6"/>
        <v>0</v>
      </c>
      <c r="BG14" s="10">
        <f t="shared" si="6"/>
        <v>0</v>
      </c>
      <c r="BH14" s="10">
        <f t="shared" si="6"/>
        <v>0</v>
      </c>
      <c r="BI14" s="10">
        <f t="shared" si="6"/>
        <v>0</v>
      </c>
      <c r="BJ14" s="10">
        <f t="shared" si="6"/>
        <v>0</v>
      </c>
      <c r="BK14" s="10">
        <f t="shared" si="6"/>
        <v>0</v>
      </c>
      <c r="BL14" s="10">
        <f t="shared" si="6"/>
        <v>0</v>
      </c>
      <c r="BM14" s="10">
        <f t="shared" si="6"/>
        <v>0</v>
      </c>
    </row>
    <row r="15" spans="1:65" ht="18">
      <c r="A15" s="53">
        <v>8</v>
      </c>
      <c r="B15" s="98" t="s">
        <v>60</v>
      </c>
      <c r="C15" s="99"/>
      <c r="D15" s="99"/>
      <c r="E15" s="100"/>
      <c r="F15" s="13">
        <f>ROUND((F18-F8-F9-F10-F11-F12-F13-F14)/3,0)</f>
        <v>0</v>
      </c>
      <c r="G15" s="13">
        <f>ROUND((G18-G8-G9-G10-G11-G12-G13-G14)/3,0)</f>
        <v>0</v>
      </c>
      <c r="H15" s="13">
        <f t="shared" ref="H15:BM15" si="7">ROUND((H18-H8-H9-H10-H11-H12-H13-H14)/3,0)</f>
        <v>0</v>
      </c>
      <c r="I15" s="13">
        <f t="shared" si="7"/>
        <v>0</v>
      </c>
      <c r="J15" s="13">
        <f t="shared" si="7"/>
        <v>0</v>
      </c>
      <c r="K15" s="13">
        <f t="shared" si="7"/>
        <v>0</v>
      </c>
      <c r="L15" s="13">
        <f t="shared" si="7"/>
        <v>0</v>
      </c>
      <c r="M15" s="13">
        <f t="shared" si="7"/>
        <v>0</v>
      </c>
      <c r="N15" s="13">
        <f t="shared" si="7"/>
        <v>0</v>
      </c>
      <c r="O15" s="13">
        <f t="shared" si="7"/>
        <v>0</v>
      </c>
      <c r="P15" s="13">
        <f t="shared" si="7"/>
        <v>0</v>
      </c>
      <c r="Q15" s="13">
        <f t="shared" si="7"/>
        <v>0</v>
      </c>
      <c r="R15" s="13">
        <f t="shared" si="7"/>
        <v>0</v>
      </c>
      <c r="S15" s="13">
        <f t="shared" si="7"/>
        <v>0</v>
      </c>
      <c r="T15" s="13">
        <f t="shared" si="7"/>
        <v>0</v>
      </c>
      <c r="U15" s="13">
        <f t="shared" si="7"/>
        <v>0</v>
      </c>
      <c r="V15" s="13">
        <f t="shared" si="7"/>
        <v>0</v>
      </c>
      <c r="W15" s="13">
        <f t="shared" si="7"/>
        <v>0</v>
      </c>
      <c r="X15" s="13">
        <f t="shared" si="7"/>
        <v>0</v>
      </c>
      <c r="Y15" s="13">
        <f t="shared" si="7"/>
        <v>0</v>
      </c>
      <c r="Z15" s="13">
        <f t="shared" si="7"/>
        <v>0</v>
      </c>
      <c r="AA15" s="13">
        <f t="shared" si="7"/>
        <v>0</v>
      </c>
      <c r="AB15" s="13">
        <f t="shared" si="7"/>
        <v>0</v>
      </c>
      <c r="AC15" s="13">
        <f t="shared" si="7"/>
        <v>0</v>
      </c>
      <c r="AD15" s="13">
        <f t="shared" si="7"/>
        <v>0</v>
      </c>
      <c r="AE15" s="13">
        <f t="shared" si="7"/>
        <v>0</v>
      </c>
      <c r="AF15" s="13">
        <f t="shared" si="7"/>
        <v>0</v>
      </c>
      <c r="AG15" s="13">
        <f t="shared" si="7"/>
        <v>0</v>
      </c>
      <c r="AH15" s="13">
        <f t="shared" si="7"/>
        <v>0</v>
      </c>
      <c r="AI15" s="13">
        <f t="shared" si="7"/>
        <v>0</v>
      </c>
      <c r="AJ15" s="13">
        <f t="shared" si="7"/>
        <v>0</v>
      </c>
      <c r="AK15" s="13">
        <f t="shared" si="7"/>
        <v>0</v>
      </c>
      <c r="AL15" s="13">
        <f t="shared" si="7"/>
        <v>0</v>
      </c>
      <c r="AM15" s="13">
        <f t="shared" si="7"/>
        <v>0</v>
      </c>
      <c r="AN15" s="13">
        <f t="shared" si="7"/>
        <v>0</v>
      </c>
      <c r="AO15" s="13">
        <f t="shared" si="7"/>
        <v>0</v>
      </c>
      <c r="AP15" s="13">
        <f t="shared" si="7"/>
        <v>0</v>
      </c>
      <c r="AQ15" s="13">
        <f t="shared" si="7"/>
        <v>0</v>
      </c>
      <c r="AR15" s="13">
        <f t="shared" si="7"/>
        <v>0</v>
      </c>
      <c r="AS15" s="13">
        <f t="shared" si="7"/>
        <v>0</v>
      </c>
      <c r="AT15" s="13">
        <f t="shared" si="7"/>
        <v>0</v>
      </c>
      <c r="AU15" s="13">
        <f t="shared" si="7"/>
        <v>0</v>
      </c>
      <c r="AV15" s="13">
        <f t="shared" si="7"/>
        <v>0</v>
      </c>
      <c r="AW15" s="13">
        <f t="shared" si="7"/>
        <v>0</v>
      </c>
      <c r="AX15" s="13">
        <f t="shared" si="7"/>
        <v>0</v>
      </c>
      <c r="AY15" s="13">
        <f t="shared" si="7"/>
        <v>0</v>
      </c>
      <c r="AZ15" s="13">
        <f t="shared" si="7"/>
        <v>0</v>
      </c>
      <c r="BA15" s="13">
        <f t="shared" si="7"/>
        <v>0</v>
      </c>
      <c r="BB15" s="13">
        <f t="shared" si="7"/>
        <v>0</v>
      </c>
      <c r="BC15" s="13">
        <f t="shared" si="7"/>
        <v>0</v>
      </c>
      <c r="BD15" s="13">
        <f t="shared" si="7"/>
        <v>0</v>
      </c>
      <c r="BE15" s="13">
        <f t="shared" si="7"/>
        <v>0</v>
      </c>
      <c r="BF15" s="13">
        <f t="shared" si="7"/>
        <v>0</v>
      </c>
      <c r="BG15" s="13">
        <f t="shared" si="7"/>
        <v>0</v>
      </c>
      <c r="BH15" s="13">
        <f t="shared" si="7"/>
        <v>0</v>
      </c>
      <c r="BI15" s="13">
        <f t="shared" si="7"/>
        <v>0</v>
      </c>
      <c r="BJ15" s="13">
        <f t="shared" si="7"/>
        <v>0</v>
      </c>
      <c r="BK15" s="13">
        <f t="shared" si="7"/>
        <v>0</v>
      </c>
      <c r="BL15" s="13">
        <f t="shared" si="7"/>
        <v>0</v>
      </c>
      <c r="BM15" s="13">
        <f t="shared" si="7"/>
        <v>0</v>
      </c>
    </row>
    <row r="16" spans="1:65" ht="18">
      <c r="A16" s="52">
        <v>9</v>
      </c>
      <c r="B16" s="91" t="s">
        <v>61</v>
      </c>
      <c r="C16" s="92"/>
      <c r="D16" s="92"/>
      <c r="E16" s="93"/>
      <c r="F16" s="10">
        <f>ROUND((F18-F8-F9-F10-F11-F12-F13-F14-F15)/2,0)</f>
        <v>0</v>
      </c>
      <c r="G16" s="10">
        <f>ROUND((G18-G8-G9-G10-G11-G12-G13-G14-G15)/2,0)</f>
        <v>0</v>
      </c>
      <c r="H16" s="10">
        <f t="shared" ref="H16:BM16" si="8">ROUND((H18-H8-H9-H10-H11-H12-H13-H14-H15)/2,0)</f>
        <v>0</v>
      </c>
      <c r="I16" s="10">
        <f t="shared" si="8"/>
        <v>0</v>
      </c>
      <c r="J16" s="10">
        <f t="shared" si="8"/>
        <v>0</v>
      </c>
      <c r="K16" s="10">
        <f t="shared" si="8"/>
        <v>0</v>
      </c>
      <c r="L16" s="10">
        <f t="shared" si="8"/>
        <v>0</v>
      </c>
      <c r="M16" s="10">
        <f t="shared" si="8"/>
        <v>0</v>
      </c>
      <c r="N16" s="10">
        <f t="shared" si="8"/>
        <v>0</v>
      </c>
      <c r="O16" s="10">
        <f t="shared" si="8"/>
        <v>0</v>
      </c>
      <c r="P16" s="10">
        <f t="shared" si="8"/>
        <v>0</v>
      </c>
      <c r="Q16" s="10">
        <f t="shared" si="8"/>
        <v>0</v>
      </c>
      <c r="R16" s="10">
        <f t="shared" si="8"/>
        <v>0</v>
      </c>
      <c r="S16" s="10">
        <f t="shared" si="8"/>
        <v>0</v>
      </c>
      <c r="T16" s="10">
        <f t="shared" si="8"/>
        <v>0</v>
      </c>
      <c r="U16" s="10">
        <f t="shared" si="8"/>
        <v>0</v>
      </c>
      <c r="V16" s="10">
        <f t="shared" si="8"/>
        <v>0</v>
      </c>
      <c r="W16" s="10">
        <f t="shared" si="8"/>
        <v>0</v>
      </c>
      <c r="X16" s="10">
        <f t="shared" si="8"/>
        <v>0</v>
      </c>
      <c r="Y16" s="10">
        <f t="shared" si="8"/>
        <v>0</v>
      </c>
      <c r="Z16" s="10">
        <f t="shared" si="8"/>
        <v>0</v>
      </c>
      <c r="AA16" s="10">
        <f t="shared" si="8"/>
        <v>0</v>
      </c>
      <c r="AB16" s="10">
        <f t="shared" si="8"/>
        <v>0</v>
      </c>
      <c r="AC16" s="10">
        <f t="shared" si="8"/>
        <v>0</v>
      </c>
      <c r="AD16" s="10">
        <f t="shared" si="8"/>
        <v>0</v>
      </c>
      <c r="AE16" s="10">
        <f t="shared" si="8"/>
        <v>0</v>
      </c>
      <c r="AF16" s="10">
        <f t="shared" si="8"/>
        <v>0</v>
      </c>
      <c r="AG16" s="10">
        <f t="shared" si="8"/>
        <v>0</v>
      </c>
      <c r="AH16" s="10">
        <f t="shared" si="8"/>
        <v>0</v>
      </c>
      <c r="AI16" s="10">
        <f t="shared" si="8"/>
        <v>0</v>
      </c>
      <c r="AJ16" s="10">
        <f t="shared" si="8"/>
        <v>0</v>
      </c>
      <c r="AK16" s="10">
        <f t="shared" si="8"/>
        <v>0</v>
      </c>
      <c r="AL16" s="10">
        <f t="shared" si="8"/>
        <v>0</v>
      </c>
      <c r="AM16" s="10">
        <f t="shared" si="8"/>
        <v>0</v>
      </c>
      <c r="AN16" s="10">
        <f t="shared" si="8"/>
        <v>0</v>
      </c>
      <c r="AO16" s="10">
        <f t="shared" si="8"/>
        <v>0</v>
      </c>
      <c r="AP16" s="10">
        <f t="shared" si="8"/>
        <v>0</v>
      </c>
      <c r="AQ16" s="10">
        <f t="shared" si="8"/>
        <v>0</v>
      </c>
      <c r="AR16" s="10">
        <f t="shared" si="8"/>
        <v>0</v>
      </c>
      <c r="AS16" s="10">
        <f t="shared" si="8"/>
        <v>0</v>
      </c>
      <c r="AT16" s="10">
        <f t="shared" si="8"/>
        <v>0</v>
      </c>
      <c r="AU16" s="10">
        <f t="shared" si="8"/>
        <v>0</v>
      </c>
      <c r="AV16" s="10">
        <f t="shared" si="8"/>
        <v>0</v>
      </c>
      <c r="AW16" s="10">
        <f t="shared" si="8"/>
        <v>0</v>
      </c>
      <c r="AX16" s="10">
        <f t="shared" si="8"/>
        <v>0</v>
      </c>
      <c r="AY16" s="10">
        <f t="shared" si="8"/>
        <v>0</v>
      </c>
      <c r="AZ16" s="10">
        <f t="shared" si="8"/>
        <v>0</v>
      </c>
      <c r="BA16" s="10">
        <f t="shared" si="8"/>
        <v>0</v>
      </c>
      <c r="BB16" s="10">
        <f t="shared" si="8"/>
        <v>0</v>
      </c>
      <c r="BC16" s="10">
        <f t="shared" si="8"/>
        <v>0</v>
      </c>
      <c r="BD16" s="10">
        <f t="shared" si="8"/>
        <v>0</v>
      </c>
      <c r="BE16" s="10">
        <f t="shared" si="8"/>
        <v>0</v>
      </c>
      <c r="BF16" s="10">
        <f t="shared" si="8"/>
        <v>0</v>
      </c>
      <c r="BG16" s="10">
        <f t="shared" si="8"/>
        <v>0</v>
      </c>
      <c r="BH16" s="10">
        <f t="shared" si="8"/>
        <v>0</v>
      </c>
      <c r="BI16" s="10">
        <f t="shared" si="8"/>
        <v>0</v>
      </c>
      <c r="BJ16" s="10">
        <f t="shared" si="8"/>
        <v>0</v>
      </c>
      <c r="BK16" s="10">
        <f t="shared" si="8"/>
        <v>0</v>
      </c>
      <c r="BL16" s="10">
        <f t="shared" si="8"/>
        <v>0</v>
      </c>
      <c r="BM16" s="10">
        <f t="shared" si="8"/>
        <v>0</v>
      </c>
    </row>
    <row r="17" spans="1:65" ht="18">
      <c r="A17" s="53">
        <v>10</v>
      </c>
      <c r="B17" s="98" t="s">
        <v>62</v>
      </c>
      <c r="C17" s="99"/>
      <c r="D17" s="99"/>
      <c r="E17" s="100"/>
      <c r="F17" s="13">
        <f>ROUND((F18-F8-F9-F10-F11-F12-F13-F14-F15-F16),0)</f>
        <v>0</v>
      </c>
      <c r="G17" s="13">
        <f>ROUND((G18-G8-G9-G10-G11-G12-G13-G14-G15-G16),0)</f>
        <v>0</v>
      </c>
      <c r="H17" s="13">
        <f t="shared" ref="H17:BM17" si="9">ROUND((H18-H8-H9-H10-H11-H12-H13-H14-H15-H16),0)</f>
        <v>0</v>
      </c>
      <c r="I17" s="13">
        <f t="shared" si="9"/>
        <v>0</v>
      </c>
      <c r="J17" s="13">
        <f t="shared" si="9"/>
        <v>0</v>
      </c>
      <c r="K17" s="13">
        <f t="shared" si="9"/>
        <v>0</v>
      </c>
      <c r="L17" s="13">
        <f t="shared" si="9"/>
        <v>0</v>
      </c>
      <c r="M17" s="13">
        <f t="shared" si="9"/>
        <v>0</v>
      </c>
      <c r="N17" s="13">
        <f t="shared" si="9"/>
        <v>0</v>
      </c>
      <c r="O17" s="13">
        <f t="shared" si="9"/>
        <v>0</v>
      </c>
      <c r="P17" s="13">
        <f t="shared" si="9"/>
        <v>0</v>
      </c>
      <c r="Q17" s="13">
        <f t="shared" si="9"/>
        <v>0</v>
      </c>
      <c r="R17" s="13">
        <f t="shared" si="9"/>
        <v>0</v>
      </c>
      <c r="S17" s="13">
        <f t="shared" si="9"/>
        <v>0</v>
      </c>
      <c r="T17" s="13">
        <f t="shared" si="9"/>
        <v>0</v>
      </c>
      <c r="U17" s="13">
        <f t="shared" si="9"/>
        <v>0</v>
      </c>
      <c r="V17" s="13">
        <f t="shared" si="9"/>
        <v>0</v>
      </c>
      <c r="W17" s="13">
        <f t="shared" si="9"/>
        <v>0</v>
      </c>
      <c r="X17" s="13">
        <f t="shared" si="9"/>
        <v>0</v>
      </c>
      <c r="Y17" s="13">
        <f t="shared" si="9"/>
        <v>0</v>
      </c>
      <c r="Z17" s="13">
        <f t="shared" si="9"/>
        <v>0</v>
      </c>
      <c r="AA17" s="13">
        <f t="shared" si="9"/>
        <v>0</v>
      </c>
      <c r="AB17" s="13">
        <f t="shared" si="9"/>
        <v>0</v>
      </c>
      <c r="AC17" s="13">
        <f t="shared" si="9"/>
        <v>0</v>
      </c>
      <c r="AD17" s="13">
        <f t="shared" si="9"/>
        <v>0</v>
      </c>
      <c r="AE17" s="13">
        <f t="shared" si="9"/>
        <v>0</v>
      </c>
      <c r="AF17" s="13">
        <f t="shared" si="9"/>
        <v>0</v>
      </c>
      <c r="AG17" s="13">
        <f t="shared" si="9"/>
        <v>0</v>
      </c>
      <c r="AH17" s="13">
        <f t="shared" si="9"/>
        <v>0</v>
      </c>
      <c r="AI17" s="13">
        <f t="shared" si="9"/>
        <v>0</v>
      </c>
      <c r="AJ17" s="13">
        <f t="shared" si="9"/>
        <v>0</v>
      </c>
      <c r="AK17" s="13">
        <f t="shared" si="9"/>
        <v>0</v>
      </c>
      <c r="AL17" s="13">
        <f t="shared" si="9"/>
        <v>0</v>
      </c>
      <c r="AM17" s="13">
        <f t="shared" si="9"/>
        <v>0</v>
      </c>
      <c r="AN17" s="13">
        <f t="shared" si="9"/>
        <v>0</v>
      </c>
      <c r="AO17" s="13">
        <f t="shared" si="9"/>
        <v>0</v>
      </c>
      <c r="AP17" s="13">
        <f t="shared" si="9"/>
        <v>0</v>
      </c>
      <c r="AQ17" s="13">
        <f t="shared" si="9"/>
        <v>0</v>
      </c>
      <c r="AR17" s="13">
        <f t="shared" si="9"/>
        <v>0</v>
      </c>
      <c r="AS17" s="13">
        <f t="shared" si="9"/>
        <v>0</v>
      </c>
      <c r="AT17" s="13">
        <f t="shared" si="9"/>
        <v>0</v>
      </c>
      <c r="AU17" s="13">
        <f t="shared" si="9"/>
        <v>0</v>
      </c>
      <c r="AV17" s="13">
        <f t="shared" si="9"/>
        <v>0</v>
      </c>
      <c r="AW17" s="13">
        <f t="shared" si="9"/>
        <v>0</v>
      </c>
      <c r="AX17" s="13">
        <f t="shared" si="9"/>
        <v>0</v>
      </c>
      <c r="AY17" s="13">
        <f t="shared" si="9"/>
        <v>0</v>
      </c>
      <c r="AZ17" s="13">
        <f t="shared" si="9"/>
        <v>0</v>
      </c>
      <c r="BA17" s="13">
        <f t="shared" si="9"/>
        <v>0</v>
      </c>
      <c r="BB17" s="13">
        <f t="shared" si="9"/>
        <v>0</v>
      </c>
      <c r="BC17" s="13">
        <f t="shared" si="9"/>
        <v>0</v>
      </c>
      <c r="BD17" s="13">
        <f t="shared" si="9"/>
        <v>0</v>
      </c>
      <c r="BE17" s="13">
        <f t="shared" si="9"/>
        <v>0</v>
      </c>
      <c r="BF17" s="13">
        <f t="shared" si="9"/>
        <v>0</v>
      </c>
      <c r="BG17" s="13">
        <f t="shared" si="9"/>
        <v>0</v>
      </c>
      <c r="BH17" s="13">
        <f t="shared" si="9"/>
        <v>0</v>
      </c>
      <c r="BI17" s="13">
        <f t="shared" si="9"/>
        <v>0</v>
      </c>
      <c r="BJ17" s="13">
        <f t="shared" si="9"/>
        <v>0</v>
      </c>
      <c r="BK17" s="13">
        <f t="shared" si="9"/>
        <v>0</v>
      </c>
      <c r="BL17" s="13">
        <f t="shared" si="9"/>
        <v>0</v>
      </c>
      <c r="BM17" s="13">
        <f t="shared" si="9"/>
        <v>0</v>
      </c>
    </row>
    <row r="18" spans="1:65" ht="13.25" customHeight="1">
      <c r="A18" s="39"/>
      <c r="B18" s="6"/>
      <c r="C18" s="6"/>
      <c r="D18" s="94" t="s">
        <v>3</v>
      </c>
      <c r="E18" s="95"/>
      <c r="F18" s="102">
        <f>'E Okuldan Kopyala Değerleri'!G2</f>
        <v>0</v>
      </c>
      <c r="G18" s="102">
        <f>'E Okuldan Kopyala Değerleri'!G3</f>
        <v>0</v>
      </c>
      <c r="H18" s="102">
        <f>'E Okuldan Kopyala Değerleri'!G4</f>
        <v>0</v>
      </c>
      <c r="I18" s="102">
        <f>'E Okuldan Kopyala Değerleri'!G5</f>
        <v>0</v>
      </c>
      <c r="J18" s="102">
        <f>'E Okuldan Kopyala Değerleri'!G6</f>
        <v>0</v>
      </c>
      <c r="K18" s="102">
        <f>'E Okuldan Kopyala Değerleri'!G7</f>
        <v>0</v>
      </c>
      <c r="L18" s="102">
        <f>'E Okuldan Kopyala Değerleri'!G8</f>
        <v>0</v>
      </c>
      <c r="M18" s="102">
        <f>'E Okuldan Kopyala Değerleri'!G9</f>
        <v>0</v>
      </c>
      <c r="N18" s="102">
        <f>'E Okuldan Kopyala Değerleri'!G10</f>
        <v>0</v>
      </c>
      <c r="O18" s="102">
        <f>'E Okuldan Kopyala Değerleri'!G11</f>
        <v>0</v>
      </c>
      <c r="P18" s="102">
        <f>'E Okuldan Kopyala Değerleri'!G12</f>
        <v>0</v>
      </c>
      <c r="Q18" s="102">
        <f>'E Okuldan Kopyala Değerleri'!G13</f>
        <v>0</v>
      </c>
      <c r="R18" s="102">
        <f>'E Okuldan Kopyala Değerleri'!G14</f>
        <v>0</v>
      </c>
      <c r="S18" s="102">
        <f>'E Okuldan Kopyala Değerleri'!G15</f>
        <v>0</v>
      </c>
      <c r="T18" s="102">
        <f>'E Okuldan Kopyala Değerleri'!G16</f>
        <v>0</v>
      </c>
      <c r="U18" s="102">
        <f>'E Okuldan Kopyala Değerleri'!G17</f>
        <v>0</v>
      </c>
      <c r="V18" s="102">
        <f>'E Okuldan Kopyala Değerleri'!G18</f>
        <v>0</v>
      </c>
      <c r="W18" s="102">
        <f>'E Okuldan Kopyala Değerleri'!G19</f>
        <v>0</v>
      </c>
      <c r="X18" s="102">
        <f>'E Okuldan Kopyala Değerleri'!G20</f>
        <v>0</v>
      </c>
      <c r="Y18" s="102">
        <f>'E Okuldan Kopyala Değerleri'!G21</f>
        <v>0</v>
      </c>
      <c r="Z18" s="102">
        <f>'E Okuldan Kopyala Değerleri'!G22</f>
        <v>0</v>
      </c>
      <c r="AA18" s="102">
        <f>'E Okuldan Kopyala Değerleri'!G23</f>
        <v>0</v>
      </c>
      <c r="AB18" s="102">
        <f>'E Okuldan Kopyala Değerleri'!G24</f>
        <v>0</v>
      </c>
      <c r="AC18" s="102">
        <f>'E Okuldan Kopyala Değerleri'!G25</f>
        <v>0</v>
      </c>
      <c r="AD18" s="102">
        <f>'E Okuldan Kopyala Değerleri'!G26</f>
        <v>0</v>
      </c>
      <c r="AE18" s="102">
        <f>'E Okuldan Kopyala Değerleri'!G27</f>
        <v>0</v>
      </c>
      <c r="AF18" s="102">
        <f>'E Okuldan Kopyala Değerleri'!G28</f>
        <v>0</v>
      </c>
      <c r="AG18" s="102">
        <f>'E Okuldan Kopyala Değerleri'!G29</f>
        <v>0</v>
      </c>
      <c r="AH18" s="102">
        <f>'E Okuldan Kopyala Değerleri'!G30</f>
        <v>0</v>
      </c>
      <c r="AI18" s="102">
        <f>'E Okuldan Kopyala Değerleri'!G31</f>
        <v>0</v>
      </c>
      <c r="AJ18" s="102">
        <f>'E Okuldan Kopyala Değerleri'!G32</f>
        <v>0</v>
      </c>
      <c r="AK18" s="102">
        <f>'E Okuldan Kopyala Değerleri'!G33</f>
        <v>0</v>
      </c>
      <c r="AL18" s="102">
        <f>'E Okuldan Kopyala Değerleri'!G34</f>
        <v>0</v>
      </c>
      <c r="AM18" s="102">
        <f>'E Okuldan Kopyala Değerleri'!G35</f>
        <v>0</v>
      </c>
      <c r="AN18" s="102">
        <f>'E Okuldan Kopyala Değerleri'!G36</f>
        <v>0</v>
      </c>
      <c r="AO18" s="102">
        <f>'E Okuldan Kopyala Değerleri'!G37</f>
        <v>0</v>
      </c>
      <c r="AP18" s="102">
        <f>'E Okuldan Kopyala Değerleri'!G38</f>
        <v>0</v>
      </c>
      <c r="AQ18" s="102">
        <f>'E Okuldan Kopyala Değerleri'!G39</f>
        <v>0</v>
      </c>
      <c r="AR18" s="102">
        <f>'E Okuldan Kopyala Değerleri'!G40</f>
        <v>0</v>
      </c>
      <c r="AS18" s="102">
        <f>'E Okuldan Kopyala Değerleri'!G41</f>
        <v>0</v>
      </c>
      <c r="AT18" s="102">
        <f>'E Okuldan Kopyala Değerleri'!G42</f>
        <v>0</v>
      </c>
      <c r="AU18" s="102">
        <f>'E Okuldan Kopyala Değerleri'!G43</f>
        <v>0</v>
      </c>
      <c r="AV18" s="102">
        <f>'E Okuldan Kopyala Değerleri'!G44</f>
        <v>0</v>
      </c>
      <c r="AW18" s="102">
        <f>'E Okuldan Kopyala Değerleri'!G45</f>
        <v>0</v>
      </c>
      <c r="AX18" s="102">
        <f>'E Okuldan Kopyala Değerleri'!G46</f>
        <v>0</v>
      </c>
      <c r="AY18" s="102">
        <f>'E Okuldan Kopyala Değerleri'!G47</f>
        <v>0</v>
      </c>
      <c r="AZ18" s="102">
        <f>'E Okuldan Kopyala Değerleri'!G48</f>
        <v>0</v>
      </c>
      <c r="BA18" s="102">
        <f>'E Okuldan Kopyala Değerleri'!G49</f>
        <v>0</v>
      </c>
      <c r="BB18" s="102">
        <f>'E Okuldan Kopyala Değerleri'!G50</f>
        <v>0</v>
      </c>
      <c r="BC18" s="102">
        <f>'E Okuldan Kopyala Değerleri'!G51</f>
        <v>0</v>
      </c>
      <c r="BD18" s="102">
        <f>'E Okuldan Kopyala Değerleri'!G52</f>
        <v>0</v>
      </c>
      <c r="BE18" s="102">
        <f>'E Okuldan Kopyala Değerleri'!G53</f>
        <v>0</v>
      </c>
      <c r="BF18" s="102">
        <f>'E Okuldan Kopyala Değerleri'!G54</f>
        <v>0</v>
      </c>
      <c r="BG18" s="102">
        <f>'E Okuldan Kopyala Değerleri'!G55</f>
        <v>0</v>
      </c>
      <c r="BH18" s="102">
        <f>'E Okuldan Kopyala Değerleri'!G56</f>
        <v>0</v>
      </c>
      <c r="BI18" s="102">
        <f>'E Okuldan Kopyala Değerleri'!G57</f>
        <v>0</v>
      </c>
      <c r="BJ18" s="102">
        <f>'E Okuldan Kopyala Değerleri'!G58</f>
        <v>0</v>
      </c>
      <c r="BK18" s="102">
        <f>'E Okuldan Kopyala Değerleri'!G59</f>
        <v>0</v>
      </c>
      <c r="BL18" s="102">
        <f>'E Okuldan Kopyala Değerleri'!G60</f>
        <v>0</v>
      </c>
      <c r="BM18" s="102">
        <f>'E Okuldan Kopyala Değerleri'!G61</f>
        <v>0</v>
      </c>
    </row>
    <row r="19" spans="1:65" ht="13" thickBot="1">
      <c r="A19" s="40"/>
      <c r="B19" s="41"/>
      <c r="C19" s="41"/>
      <c r="D19" s="96"/>
      <c r="E19" s="97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</row>
    <row r="20" spans="1:65" ht="22.5" hidden="1" customHeight="1">
      <c r="A20" s="2"/>
      <c r="B20" s="2"/>
      <c r="C20" s="2"/>
      <c r="D20" s="7"/>
      <c r="E20" s="7"/>
      <c r="F20" s="27" t="str">
        <f>IF($F$18&gt;0,'Proje 2'!$F$18,IF($F$18=0," "))</f>
        <v xml:space="preserve"> </v>
      </c>
      <c r="G20" s="27" t="str">
        <f>IF($G$18&gt;0,'Proje 2'!$G$18,IF($G$18=0," "))</f>
        <v xml:space="preserve"> </v>
      </c>
      <c r="H20" s="27" t="str">
        <f>IF($H$18&gt;0,'Proje 2'!$H$18,IF($H$18=0," "))</f>
        <v xml:space="preserve"> </v>
      </c>
      <c r="I20" s="27" t="str">
        <f>IF($I$18&gt;0,'Proje 2'!$I$18,IF($I$18=0," "))</f>
        <v xml:space="preserve"> </v>
      </c>
      <c r="J20" s="27" t="str">
        <f>IF($J$18&gt;0,'Proje 2'!$J$18,IF($J$18=0," "))</f>
        <v xml:space="preserve"> </v>
      </c>
      <c r="K20" s="27" t="str">
        <f>IF($K$18&gt;0,'Proje 2'!$K$18,IF($K$18=0," "))</f>
        <v xml:space="preserve"> </v>
      </c>
      <c r="L20" s="27" t="str">
        <f>IF($L$18&gt;0,'Proje 2'!$L$18,IF($L$18=0," "))</f>
        <v xml:space="preserve"> </v>
      </c>
      <c r="M20" s="27" t="str">
        <f>IF($M$18&gt;0,'Proje 2'!$M$18,IF($M$18=0," "))</f>
        <v xml:space="preserve"> </v>
      </c>
      <c r="N20" s="27" t="str">
        <f>IF($N$18&gt;0,'Proje 2'!$N$18,IF($N$18=0," "))</f>
        <v xml:space="preserve"> </v>
      </c>
      <c r="O20" s="27" t="str">
        <f>IF($O$18&gt;0,'Proje 2'!$O$18,IF($O$18=0," "))</f>
        <v xml:space="preserve"> </v>
      </c>
      <c r="P20" s="27" t="str">
        <f>IF($P$18&gt;0,'Proje 2'!$P$18,IF($P$18=0," "))</f>
        <v xml:space="preserve"> </v>
      </c>
      <c r="Q20" s="27" t="str">
        <f>IF($Q$18&gt;0,'Proje 2'!$Q$18,IF($Q$18=0," "))</f>
        <v xml:space="preserve"> </v>
      </c>
      <c r="R20" s="27" t="str">
        <f>IF($R$18&gt;0,'Proje 2'!$R$18,IF($R$18=0," "))</f>
        <v xml:space="preserve"> </v>
      </c>
      <c r="S20" s="27" t="str">
        <f>IF($S$18&gt;0,'Proje 2'!$S$18,IF($S$18=0," "))</f>
        <v xml:space="preserve"> </v>
      </c>
      <c r="T20" s="27" t="str">
        <f>IF($T$18&gt;0,'Proje 2'!$T$18,IF($T$18=0," "))</f>
        <v xml:space="preserve"> </v>
      </c>
      <c r="U20" s="27" t="str">
        <f>IF($U$18&gt;0,'Proje 2'!$U$18,IF($U$18=0," "))</f>
        <v xml:space="preserve"> </v>
      </c>
      <c r="V20" s="27" t="str">
        <f>IF($V$18&gt;0,'Proje 2'!$V$18,IF($V$18=0," "))</f>
        <v xml:space="preserve"> </v>
      </c>
      <c r="W20" s="27" t="str">
        <f>IF($W$18&gt;0,'Proje 2'!$W$18,IF($W$18=0," "))</f>
        <v xml:space="preserve"> </v>
      </c>
      <c r="X20" s="27" t="str">
        <f>IF($X$18&gt;0,'Proje 2'!$X$18,IF($X$18=0," "))</f>
        <v xml:space="preserve"> </v>
      </c>
      <c r="Y20" s="27" t="str">
        <f>IF($Y$18&gt;0,'Proje 2'!$Y$18,IF($Y$18=0," "))</f>
        <v xml:space="preserve"> </v>
      </c>
      <c r="Z20" s="27" t="str">
        <f>IF($Z$18&gt;0,'Proje 2'!$Z$18,IF($Z$18=0," "))</f>
        <v xml:space="preserve"> </v>
      </c>
      <c r="AA20" s="27" t="str">
        <f>IF($AA$18&gt;0,'Proje 2'!$AA$18,IF($AA$18=0," "))</f>
        <v xml:space="preserve"> </v>
      </c>
      <c r="AB20" s="27" t="str">
        <f>IF($AB$18&gt;0,'Proje 2'!$AB$18,IF($AC$18=0," "))</f>
        <v xml:space="preserve"> </v>
      </c>
      <c r="AC20" s="27" t="str">
        <f>IF($AC$18&gt;0,'Proje 2'!$AC$18,IF($AC$18=0," "))</f>
        <v xml:space="preserve"> </v>
      </c>
      <c r="AD20" s="27" t="str">
        <f>IF($AD$18&gt;0,'Proje 2'!$AD$18,IF($AD$18=0," "))</f>
        <v xml:space="preserve"> </v>
      </c>
      <c r="AE20" s="27" t="str">
        <f>IF($AE$18&gt;0,'Proje 2'!$AE$18,IF($AE$18=0," "))</f>
        <v xml:space="preserve"> </v>
      </c>
      <c r="AF20" s="27" t="str">
        <f>IF($AF$18&gt;0,'Proje 2'!$AF$18,IF($AF$18=0," "))</f>
        <v xml:space="preserve"> </v>
      </c>
      <c r="AG20" s="27" t="str">
        <f>IF($AG$18&gt;0,'Proje 2'!$AG$18,IF($AG$18=0," "))</f>
        <v xml:space="preserve"> </v>
      </c>
      <c r="AH20" s="27" t="str">
        <f>IF($AH$18&gt;0,'Proje 2'!$AH$18,IF($AH$18=0," "))</f>
        <v xml:space="preserve"> </v>
      </c>
      <c r="AI20" s="27" t="str">
        <f>IF($AI$18&gt;0,'Proje 2'!$AI$18,IF($AI$18=0," "))</f>
        <v xml:space="preserve"> </v>
      </c>
      <c r="AJ20" s="27" t="str">
        <f>IF($AJ$18&gt;0,'Proje 2'!$AJ$18,IF($AJ$18=0," "))</f>
        <v xml:space="preserve"> </v>
      </c>
      <c r="AK20" s="27" t="str">
        <f>IF($AK$18&gt;0,'Proje 2'!$AK$18,IF($AK$18=0," "))</f>
        <v xml:space="preserve"> </v>
      </c>
      <c r="AL20" s="27" t="str">
        <f>IF($AL$18&gt;0,'Proje 2'!$AL$18,IF($AL$18=0," "))</f>
        <v xml:space="preserve"> </v>
      </c>
      <c r="AM20" s="27" t="str">
        <f>IF($AM$18&gt;0,'Proje 2'!$AM$18,IF($AM$18=0," "))</f>
        <v xml:space="preserve"> </v>
      </c>
      <c r="AN20" s="27" t="str">
        <f>IF($AN$18&gt;0,'Proje 2'!$AN$18,IF($AN$18=0," "))</f>
        <v xml:space="preserve"> </v>
      </c>
      <c r="AO20" s="27" t="str">
        <f>IF($AO$18&gt;0,'Proje 2'!$AO$18,IF($AO$18=0," "))</f>
        <v xml:space="preserve"> </v>
      </c>
      <c r="AP20" s="27" t="str">
        <f>IF($AP$18&gt;0,'Proje 2'!$AP$18,IF($AP$18=0," "))</f>
        <v xml:space="preserve"> </v>
      </c>
      <c r="AQ20" s="27" t="str">
        <f>IF($AQ$18&gt;0,'Proje 2'!$AQ$18,IF($AQ$18=0," "))</f>
        <v xml:space="preserve"> </v>
      </c>
      <c r="AR20" s="27" t="str">
        <f>IF($AR$18&gt;0,'Proje 2'!$AR$18,IF($AR$18=0," "))</f>
        <v xml:space="preserve"> </v>
      </c>
      <c r="AS20" s="27" t="str">
        <f>IF($AS$18&gt;0,'Proje 2'!$AS$18,IF($AS$18=0," "))</f>
        <v xml:space="preserve"> </v>
      </c>
      <c r="AT20" s="27" t="str">
        <f>IF($AT$18&gt;0,'Proje 2'!$AT$18,IF($AT$18=0," "))</f>
        <v xml:space="preserve"> </v>
      </c>
      <c r="AU20" s="27" t="str">
        <f>IF($AU$18&gt;0,'Proje 2'!$AU$18,IF($AU$18=0," "))</f>
        <v xml:space="preserve"> </v>
      </c>
      <c r="AV20" s="27" t="str">
        <f>IF($AV$18&gt;0,'Proje 2'!$AV$18,IF($AV$18=0," "))</f>
        <v xml:space="preserve"> </v>
      </c>
      <c r="AW20" s="27" t="str">
        <f>IF($AW$18&gt;0,'Proje 2'!$AW$18,IF($AW$18=0," "))</f>
        <v xml:space="preserve"> </v>
      </c>
      <c r="AX20" s="27" t="str">
        <f>IF($AX$18&gt;0,'Proje 2'!$AX$18,IF($AX$18=0," "))</f>
        <v xml:space="preserve"> </v>
      </c>
    </row>
    <row r="21" spans="1:65" ht="13">
      <c r="A21" s="2"/>
      <c r="B21" s="2"/>
      <c r="C21" s="2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2"/>
      <c r="U21" s="8"/>
      <c r="V21" s="7"/>
      <c r="W21" s="7"/>
      <c r="X21" s="7"/>
      <c r="Y21" s="7"/>
      <c r="Z21" s="7"/>
      <c r="AA21" s="7"/>
      <c r="AB21" s="7"/>
      <c r="AC21" s="7"/>
      <c r="AD21" s="2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</row>
    <row r="22" spans="1:6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</row>
    <row r="23" spans="1:6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</row>
    <row r="24" spans="1:6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</row>
    <row r="25" spans="1:65" ht="13">
      <c r="A25" s="3"/>
      <c r="B25" s="101" t="str">
        <f>'E Okuldan Kopyala Değerleri'!P15</f>
        <v>Serdar GÜZEL</v>
      </c>
      <c r="C25" s="101"/>
      <c r="D25" s="101"/>
      <c r="E25" s="10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4"/>
      <c r="W25" s="4"/>
      <c r="X25" s="4"/>
      <c r="Y25" s="104" t="str">
        <f>'E Okuldan Kopyala Değerleri'!P20</f>
        <v>Muhuttin KARAKUŞ</v>
      </c>
      <c r="Z25" s="104"/>
      <c r="AA25" s="104"/>
      <c r="AB25" s="104"/>
      <c r="AC25" s="104"/>
      <c r="AD25" s="104"/>
      <c r="AE25" s="104"/>
      <c r="AF25" s="104"/>
      <c r="AG25" s="104"/>
      <c r="AH25" s="104"/>
      <c r="AI25" s="11"/>
      <c r="AJ25" s="11"/>
      <c r="AK25" s="11"/>
      <c r="AL25" s="11"/>
      <c r="AM25" s="11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spans="1:65" ht="13">
      <c r="A26" s="3"/>
      <c r="B26" s="89" t="str">
        <f>'E Okuldan Kopyala Değerleri'!P16</f>
        <v>Ders Öğretmeni</v>
      </c>
      <c r="C26" s="89"/>
      <c r="D26" s="89"/>
      <c r="E26" s="8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4"/>
      <c r="W26" s="4"/>
      <c r="X26" s="4"/>
      <c r="Y26" s="90" t="str">
        <f>'E Okuldan Kopyala Değerleri'!P21</f>
        <v>Okul Müdürü</v>
      </c>
      <c r="Z26" s="90"/>
      <c r="AA26" s="90"/>
      <c r="AB26" s="90"/>
      <c r="AC26" s="90"/>
      <c r="AD26" s="90"/>
      <c r="AE26" s="90"/>
      <c r="AF26" s="90"/>
      <c r="AG26" s="90"/>
      <c r="AH26" s="90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</row>
    <row r="27" spans="1:6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</row>
  </sheetData>
  <mergeCells count="84">
    <mergeCell ref="F4:BC4"/>
    <mergeCell ref="A1:BC1"/>
    <mergeCell ref="AY18:AY19"/>
    <mergeCell ref="AZ18:AZ19"/>
    <mergeCell ref="BA18:BA19"/>
    <mergeCell ref="BB18:BB19"/>
    <mergeCell ref="BC18:BC19"/>
    <mergeCell ref="B3:C3"/>
    <mergeCell ref="D3:E3"/>
    <mergeCell ref="F3:S3"/>
    <mergeCell ref="U3:W3"/>
    <mergeCell ref="X3:AI3"/>
    <mergeCell ref="B16:E16"/>
    <mergeCell ref="B14:E14"/>
    <mergeCell ref="A6:D6"/>
    <mergeCell ref="B8:E8"/>
    <mergeCell ref="A7:E7"/>
    <mergeCell ref="B9:E9"/>
    <mergeCell ref="B11:E11"/>
    <mergeCell ref="B12:E12"/>
    <mergeCell ref="B13:E13"/>
    <mergeCell ref="B15:E15"/>
    <mergeCell ref="B10:E10"/>
    <mergeCell ref="AD18:AD19"/>
    <mergeCell ref="AE18:AE19"/>
    <mergeCell ref="AG18:AG19"/>
    <mergeCell ref="Z18:Z19"/>
    <mergeCell ref="T18:T19"/>
    <mergeCell ref="AC18:AC19"/>
    <mergeCell ref="X18:X19"/>
    <mergeCell ref="Y18:Y19"/>
    <mergeCell ref="AB18:AB19"/>
    <mergeCell ref="V18:V19"/>
    <mergeCell ref="B17:E17"/>
    <mergeCell ref="K18:K19"/>
    <mergeCell ref="S18:S19"/>
    <mergeCell ref="D18:E19"/>
    <mergeCell ref="AO18:AO19"/>
    <mergeCell ref="AL18:AL19"/>
    <mergeCell ref="AM18:AM19"/>
    <mergeCell ref="AN18:AN19"/>
    <mergeCell ref="AH18:AH19"/>
    <mergeCell ref="AI18:AI19"/>
    <mergeCell ref="AJ18:AJ19"/>
    <mergeCell ref="AK18:AK19"/>
    <mergeCell ref="AP18:AP19"/>
    <mergeCell ref="B25:E25"/>
    <mergeCell ref="Y25:AH25"/>
    <mergeCell ref="B26:E26"/>
    <mergeCell ref="I18:I19"/>
    <mergeCell ref="AA18:AA19"/>
    <mergeCell ref="L18:L19"/>
    <mergeCell ref="N18:N19"/>
    <mergeCell ref="M18:M19"/>
    <mergeCell ref="W18:W19"/>
    <mergeCell ref="Y26:AH26"/>
    <mergeCell ref="AF18:AF19"/>
    <mergeCell ref="O18:O19"/>
    <mergeCell ref="P18:P19"/>
    <mergeCell ref="Q18:Q19"/>
    <mergeCell ref="U18:U19"/>
    <mergeCell ref="AX18:AX19"/>
    <mergeCell ref="AQ18:AQ19"/>
    <mergeCell ref="AR18:AR19"/>
    <mergeCell ref="AS18:AS19"/>
    <mergeCell ref="AT18:AT19"/>
    <mergeCell ref="AW18:AW19"/>
    <mergeCell ref="AV18:AV19"/>
    <mergeCell ref="AU18:AU19"/>
    <mergeCell ref="F18:F19"/>
    <mergeCell ref="G18:G19"/>
    <mergeCell ref="H18:H19"/>
    <mergeCell ref="J18:J19"/>
    <mergeCell ref="R18:R19"/>
    <mergeCell ref="BD18:BD19"/>
    <mergeCell ref="BE18:BE19"/>
    <mergeCell ref="BF18:BF19"/>
    <mergeCell ref="BG18:BG19"/>
    <mergeCell ref="BH18:BH19"/>
    <mergeCell ref="BI18:BI19"/>
    <mergeCell ref="BJ18:BJ19"/>
    <mergeCell ref="BK18:BK19"/>
    <mergeCell ref="BL18:BL19"/>
    <mergeCell ref="BM18:BM19"/>
  </mergeCells>
  <phoneticPr fontId="2" type="noConversion"/>
  <pageMargins left="0.75" right="0.75" top="1" bottom="1" header="0.5" footer="0.5"/>
  <pageSetup paperSize="9" scale="63" orientation="landscape" blackAndWhite="1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7AB3-1D39-4A8C-8158-8E8F444FBBAB}">
  <sheetPr>
    <tabColor rgb="FF7030A0"/>
  </sheetPr>
  <dimension ref="A1:BM36"/>
  <sheetViews>
    <sheetView showGridLines="0" showZeros="0" topLeftCell="A10" zoomScale="80" zoomScaleNormal="80" workbookViewId="0">
      <selection activeCell="Q32" sqref="Q32"/>
    </sheetView>
  </sheetViews>
  <sheetFormatPr defaultColWidth="3.453125" defaultRowHeight="12.5"/>
  <cols>
    <col min="1" max="1" width="4.54296875" style="1" customWidth="1"/>
    <col min="2" max="4" width="3.453125" style="1" customWidth="1"/>
    <col min="5" max="5" width="47.90625" style="1" customWidth="1"/>
    <col min="6" max="50" width="2.90625" style="1" customWidth="1"/>
    <col min="51" max="16384" width="3.453125" style="1"/>
  </cols>
  <sheetData>
    <row r="1" spans="1:65" ht="13">
      <c r="A1" s="121" t="str">
        <f>'E Okuldan Kopyala Değerleri'!P25</f>
        <v>2018-2019 2. Proje Değerlendirme Ölçeği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3"/>
    </row>
    <row r="2" spans="1:65" ht="1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"/>
      <c r="AT2" s="2"/>
      <c r="AU2" s="2"/>
      <c r="AV2" s="2"/>
      <c r="AW2" s="2"/>
      <c r="AX2" s="2"/>
      <c r="AY2" s="2"/>
      <c r="AZ2" s="2"/>
      <c r="BA2" s="2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77"/>
    </row>
    <row r="3" spans="1:65" ht="13">
      <c r="A3" s="31"/>
      <c r="B3" s="105" t="s">
        <v>4</v>
      </c>
      <c r="C3" s="105"/>
      <c r="D3" s="106" t="str">
        <f>'E Okuldan Kopyala Değerleri'!P10</f>
        <v>5/H</v>
      </c>
      <c r="E3" s="106"/>
      <c r="F3" s="113" t="str">
        <f>'E Okuldan Kopyala Değerleri'!P11</f>
        <v>MENDERES ORTAOKULU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4"/>
      <c r="U3" s="111" t="s">
        <v>0</v>
      </c>
      <c r="V3" s="111"/>
      <c r="W3" s="111"/>
      <c r="X3" s="112" t="str">
        <f>'E Okuldan Kopyala Değerleri'!P12</f>
        <v>Sosyal Bilgiler Dersi</v>
      </c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15"/>
      <c r="AU3" s="15"/>
      <c r="AV3" s="15"/>
      <c r="AW3" s="15"/>
      <c r="AX3" s="15"/>
      <c r="AY3" s="15"/>
      <c r="AZ3" s="15"/>
      <c r="BA3" s="1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78"/>
    </row>
    <row r="4" spans="1:65" s="18" customFormat="1" ht="13">
      <c r="A4" s="33"/>
      <c r="B4" s="16"/>
      <c r="C4" s="16"/>
      <c r="D4" s="16"/>
      <c r="E4" s="17"/>
      <c r="F4" s="115" t="s">
        <v>1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7"/>
    </row>
    <row r="5" spans="1:65" ht="143.4" customHeight="1">
      <c r="A5" s="34"/>
      <c r="B5" s="54"/>
      <c r="C5" s="54"/>
      <c r="D5" s="54"/>
      <c r="E5" s="43" t="s">
        <v>50</v>
      </c>
      <c r="F5" s="25">
        <f>'E Okuldan Kopyala Değerleri'!C2</f>
        <v>0</v>
      </c>
      <c r="G5" s="25">
        <f>'E Okuldan Kopyala Değerleri'!C3</f>
        <v>0</v>
      </c>
      <c r="H5" s="25">
        <f>'E Okuldan Kopyala Değerleri'!C4</f>
        <v>0</v>
      </c>
      <c r="I5" s="25">
        <f>'E Okuldan Kopyala Değerleri'!C5</f>
        <v>0</v>
      </c>
      <c r="J5" s="25">
        <f>'E Okuldan Kopyala Değerleri'!C6</f>
        <v>0</v>
      </c>
      <c r="K5" s="25">
        <f>'E Okuldan Kopyala Değerleri'!C7</f>
        <v>0</v>
      </c>
      <c r="L5" s="25">
        <f>'E Okuldan Kopyala Değerleri'!C8</f>
        <v>0</v>
      </c>
      <c r="M5" s="25">
        <f>'E Okuldan Kopyala Değerleri'!C9</f>
        <v>0</v>
      </c>
      <c r="N5" s="25">
        <f>'E Okuldan Kopyala Değerleri'!C10</f>
        <v>0</v>
      </c>
      <c r="O5" s="25">
        <f>'E Okuldan Kopyala Değerleri'!C11</f>
        <v>0</v>
      </c>
      <c r="P5" s="25">
        <f>'E Okuldan Kopyala Değerleri'!C12</f>
        <v>0</v>
      </c>
      <c r="Q5" s="25">
        <f>'E Okuldan Kopyala Değerleri'!C13</f>
        <v>0</v>
      </c>
      <c r="R5" s="25">
        <f>'E Okuldan Kopyala Değerleri'!C14</f>
        <v>0</v>
      </c>
      <c r="S5" s="25">
        <f>'E Okuldan Kopyala Değerleri'!C15</f>
        <v>0</v>
      </c>
      <c r="T5" s="25">
        <f>'E Okuldan Kopyala Değerleri'!C16</f>
        <v>0</v>
      </c>
      <c r="U5" s="25">
        <f>'E Okuldan Kopyala Değerleri'!C17</f>
        <v>0</v>
      </c>
      <c r="V5" s="25">
        <f>'E Okuldan Kopyala Değerleri'!C18</f>
        <v>0</v>
      </c>
      <c r="W5" s="25">
        <f>'E Okuldan Kopyala Değerleri'!C19</f>
        <v>0</v>
      </c>
      <c r="X5" s="25">
        <f>'E Okuldan Kopyala Değerleri'!C20</f>
        <v>0</v>
      </c>
      <c r="Y5" s="25">
        <f>'E Okuldan Kopyala Değerleri'!C21</f>
        <v>0</v>
      </c>
      <c r="Z5" s="25">
        <f>'E Okuldan Kopyala Değerleri'!C22</f>
        <v>0</v>
      </c>
      <c r="AA5" s="25">
        <f>'E Okuldan Kopyala Değerleri'!C23</f>
        <v>0</v>
      </c>
      <c r="AB5" s="25">
        <f>'E Okuldan Kopyala Değerleri'!C24</f>
        <v>0</v>
      </c>
      <c r="AC5" s="25">
        <f>'E Okuldan Kopyala Değerleri'!C25</f>
        <v>0</v>
      </c>
      <c r="AD5" s="25">
        <f>'E Okuldan Kopyala Değerleri'!C26</f>
        <v>0</v>
      </c>
      <c r="AE5" s="25">
        <f>'E Okuldan Kopyala Değerleri'!C27</f>
        <v>0</v>
      </c>
      <c r="AF5" s="25">
        <f>'E Okuldan Kopyala Değerleri'!C28</f>
        <v>0</v>
      </c>
      <c r="AG5" s="25">
        <f>'E Okuldan Kopyala Değerleri'!C29</f>
        <v>0</v>
      </c>
      <c r="AH5" s="25">
        <f>'E Okuldan Kopyala Değerleri'!C30</f>
        <v>0</v>
      </c>
      <c r="AI5" s="25">
        <f>'E Okuldan Kopyala Değerleri'!C31</f>
        <v>0</v>
      </c>
      <c r="AJ5" s="25">
        <f>'E Okuldan Kopyala Değerleri'!C32</f>
        <v>0</v>
      </c>
      <c r="AK5" s="25">
        <f>'E Okuldan Kopyala Değerleri'!C33</f>
        <v>0</v>
      </c>
      <c r="AL5" s="25">
        <f>'E Okuldan Kopyala Değerleri'!C34</f>
        <v>0</v>
      </c>
      <c r="AM5" s="25">
        <f>'E Okuldan Kopyala Değerleri'!C35</f>
        <v>0</v>
      </c>
      <c r="AN5" s="25">
        <f>'E Okuldan Kopyala Değerleri'!C36</f>
        <v>0</v>
      </c>
      <c r="AO5" s="25">
        <f>'E Okuldan Kopyala Değerleri'!C37</f>
        <v>0</v>
      </c>
      <c r="AP5" s="25">
        <f>'E Okuldan Kopyala Değerleri'!C38</f>
        <v>0</v>
      </c>
      <c r="AQ5" s="25">
        <f>'E Okuldan Kopyala Değerleri'!C39</f>
        <v>0</v>
      </c>
      <c r="AR5" s="25">
        <f>'E Okuldan Kopyala Değerleri'!C40</f>
        <v>0</v>
      </c>
      <c r="AS5" s="25">
        <f>'E Okuldan Kopyala Değerleri'!C41</f>
        <v>0</v>
      </c>
      <c r="AT5" s="25">
        <f>'E Okuldan Kopyala Değerleri'!C42</f>
        <v>0</v>
      </c>
      <c r="AU5" s="25">
        <f>'E Okuldan Kopyala Değerleri'!C43</f>
        <v>0</v>
      </c>
      <c r="AV5" s="25">
        <f>'E Okuldan Kopyala Değerleri'!C44</f>
        <v>0</v>
      </c>
      <c r="AW5" s="25">
        <f>'E Okuldan Kopyala Değerleri'!C45</f>
        <v>0</v>
      </c>
      <c r="AX5" s="25">
        <f>'E Okuldan Kopyala Değerleri'!C46</f>
        <v>0</v>
      </c>
      <c r="AY5" s="25">
        <f>'E Okuldan Kopyala Değerleri'!C47</f>
        <v>0</v>
      </c>
      <c r="AZ5" s="25">
        <f>'E Okuldan Kopyala Değerleri'!C48</f>
        <v>0</v>
      </c>
      <c r="BA5" s="25">
        <f>'E Okuldan Kopyala Değerleri'!C49</f>
        <v>0</v>
      </c>
      <c r="BB5" s="25">
        <f>'E Okuldan Kopyala Değerleri'!C50</f>
        <v>0</v>
      </c>
      <c r="BC5" s="25">
        <f>'E Okuldan Kopyala Değerleri'!C51</f>
        <v>0</v>
      </c>
      <c r="BD5" s="25">
        <f>'E Okuldan Kopyala Değerleri'!C52</f>
        <v>0</v>
      </c>
      <c r="BE5" s="25">
        <f>'E Okuldan Kopyala Değerleri'!C53</f>
        <v>0</v>
      </c>
      <c r="BF5" s="25">
        <f>'E Okuldan Kopyala Değerleri'!C54</f>
        <v>0</v>
      </c>
      <c r="BG5" s="25">
        <f>'E Okuldan Kopyala Değerleri'!C55</f>
        <v>0</v>
      </c>
      <c r="BH5" s="25">
        <f>'E Okuldan Kopyala Değerleri'!C56</f>
        <v>0</v>
      </c>
      <c r="BI5" s="25">
        <f>'E Okuldan Kopyala Değerleri'!C57</f>
        <v>0</v>
      </c>
      <c r="BJ5" s="25">
        <f>'E Okuldan Kopyala Değerleri'!C58</f>
        <v>0</v>
      </c>
      <c r="BK5" s="25">
        <f>'E Okuldan Kopyala Değerleri'!C59</f>
        <v>0</v>
      </c>
      <c r="BL5" s="25">
        <f>'E Okuldan Kopyala Değerleri'!C60</f>
        <v>0</v>
      </c>
      <c r="BM5" s="35">
        <f>'E Okuldan Kopyala Değerleri'!C61</f>
        <v>0</v>
      </c>
    </row>
    <row r="6" spans="1:65" ht="30" customHeight="1">
      <c r="A6" s="107" t="s">
        <v>2</v>
      </c>
      <c r="B6" s="108"/>
      <c r="C6" s="108"/>
      <c r="D6" s="108"/>
      <c r="E6" s="44" t="s">
        <v>49</v>
      </c>
      <c r="F6" s="21">
        <f>'E Okuldan Kopyala Değerleri'!B2</f>
        <v>0</v>
      </c>
      <c r="G6" s="21">
        <f>'E Okuldan Kopyala Değerleri'!B3</f>
        <v>0</v>
      </c>
      <c r="H6" s="21">
        <f>'E Okuldan Kopyala Değerleri'!B4</f>
        <v>0</v>
      </c>
      <c r="I6" s="21">
        <f>'E Okuldan Kopyala Değerleri'!B5</f>
        <v>0</v>
      </c>
      <c r="J6" s="21">
        <f>'E Okuldan Kopyala Değerleri'!B6</f>
        <v>0</v>
      </c>
      <c r="K6" s="21">
        <f>'E Okuldan Kopyala Değerleri'!B7</f>
        <v>0</v>
      </c>
      <c r="L6" s="21">
        <f>'E Okuldan Kopyala Değerleri'!B8</f>
        <v>0</v>
      </c>
      <c r="M6" s="21">
        <f>'E Okuldan Kopyala Değerleri'!B9</f>
        <v>0</v>
      </c>
      <c r="N6" s="21">
        <f>'E Okuldan Kopyala Değerleri'!B10</f>
        <v>0</v>
      </c>
      <c r="O6" s="21">
        <f>'E Okuldan Kopyala Değerleri'!B11</f>
        <v>0</v>
      </c>
      <c r="P6" s="21">
        <f>'E Okuldan Kopyala Değerleri'!B12</f>
        <v>0</v>
      </c>
      <c r="Q6" s="21">
        <f>'E Okuldan Kopyala Değerleri'!B13</f>
        <v>0</v>
      </c>
      <c r="R6" s="21">
        <f>'E Okuldan Kopyala Değerleri'!B14</f>
        <v>0</v>
      </c>
      <c r="S6" s="21">
        <f>'E Okuldan Kopyala Değerleri'!B15</f>
        <v>0</v>
      </c>
      <c r="T6" s="21">
        <f>'E Okuldan Kopyala Değerleri'!B16</f>
        <v>0</v>
      </c>
      <c r="U6" s="21">
        <f>'E Okuldan Kopyala Değerleri'!B17</f>
        <v>0</v>
      </c>
      <c r="V6" s="21">
        <f>'E Okuldan Kopyala Değerleri'!B18</f>
        <v>0</v>
      </c>
      <c r="W6" s="21">
        <f>'E Okuldan Kopyala Değerleri'!B19</f>
        <v>0</v>
      </c>
      <c r="X6" s="21">
        <f>'E Okuldan Kopyala Değerleri'!B20</f>
        <v>0</v>
      </c>
      <c r="Y6" s="21">
        <f>'E Okuldan Kopyala Değerleri'!B21</f>
        <v>0</v>
      </c>
      <c r="Z6" s="21">
        <f>'E Okuldan Kopyala Değerleri'!B22</f>
        <v>0</v>
      </c>
      <c r="AA6" s="21">
        <f>'E Okuldan Kopyala Değerleri'!B23</f>
        <v>0</v>
      </c>
      <c r="AB6" s="21">
        <f>'E Okuldan Kopyala Değerleri'!B24</f>
        <v>0</v>
      </c>
      <c r="AC6" s="21">
        <f>'E Okuldan Kopyala Değerleri'!B25</f>
        <v>0</v>
      </c>
      <c r="AD6" s="21">
        <f>'E Okuldan Kopyala Değerleri'!B26</f>
        <v>0</v>
      </c>
      <c r="AE6" s="21">
        <f>'E Okuldan Kopyala Değerleri'!B27</f>
        <v>0</v>
      </c>
      <c r="AF6" s="21">
        <f>'E Okuldan Kopyala Değerleri'!B28</f>
        <v>0</v>
      </c>
      <c r="AG6" s="21">
        <f>'E Okuldan Kopyala Değerleri'!B29</f>
        <v>0</v>
      </c>
      <c r="AH6" s="21">
        <f>'E Okuldan Kopyala Değerleri'!B30</f>
        <v>0</v>
      </c>
      <c r="AI6" s="21">
        <f>'E Okuldan Kopyala Değerleri'!B31</f>
        <v>0</v>
      </c>
      <c r="AJ6" s="21">
        <f>'E Okuldan Kopyala Değerleri'!B32</f>
        <v>0</v>
      </c>
      <c r="AK6" s="21">
        <f>'E Okuldan Kopyala Değerleri'!B33</f>
        <v>0</v>
      </c>
      <c r="AL6" s="21">
        <f>'E Okuldan Kopyala Değerleri'!B34</f>
        <v>0</v>
      </c>
      <c r="AM6" s="21">
        <f>'E Okuldan Kopyala Değerleri'!B35</f>
        <v>0</v>
      </c>
      <c r="AN6" s="21">
        <f>'E Okuldan Kopyala Değerleri'!B36</f>
        <v>0</v>
      </c>
      <c r="AO6" s="21">
        <f>'E Okuldan Kopyala Değerleri'!B37</f>
        <v>0</v>
      </c>
      <c r="AP6" s="21">
        <f>'E Okuldan Kopyala Değerleri'!B38</f>
        <v>0</v>
      </c>
      <c r="AQ6" s="21">
        <f>'E Okuldan Kopyala Değerleri'!B39</f>
        <v>0</v>
      </c>
      <c r="AR6" s="21">
        <f>'E Okuldan Kopyala Değerleri'!B40</f>
        <v>0</v>
      </c>
      <c r="AS6" s="21">
        <f>'E Okuldan Kopyala Değerleri'!B41</f>
        <v>0</v>
      </c>
      <c r="AT6" s="21">
        <f>'E Okuldan Kopyala Değerleri'!B42</f>
        <v>0</v>
      </c>
      <c r="AU6" s="21">
        <f>'E Okuldan Kopyala Değerleri'!B43</f>
        <v>0</v>
      </c>
      <c r="AV6" s="21">
        <f>'E Okuldan Kopyala Değerleri'!B44</f>
        <v>0</v>
      </c>
      <c r="AW6" s="21">
        <f>'E Okuldan Kopyala Değerleri'!B45</f>
        <v>0</v>
      </c>
      <c r="AX6" s="21">
        <f>'E Okuldan Kopyala Değerleri'!B46</f>
        <v>0</v>
      </c>
      <c r="AY6" s="21">
        <f>'E Okuldan Kopyala Değerleri'!B47</f>
        <v>0</v>
      </c>
      <c r="AZ6" s="21">
        <f>'E Okuldan Kopyala Değerleri'!B48</f>
        <v>0</v>
      </c>
      <c r="BA6" s="21">
        <f>'E Okuldan Kopyala Değerleri'!B49</f>
        <v>0</v>
      </c>
      <c r="BB6" s="21">
        <f>'E Okuldan Kopyala Değerleri'!B50</f>
        <v>0</v>
      </c>
      <c r="BC6" s="21">
        <f>'E Okuldan Kopyala Değerleri'!B51</f>
        <v>0</v>
      </c>
      <c r="BD6" s="21">
        <f>'E Okuldan Kopyala Değerleri'!B52</f>
        <v>0</v>
      </c>
      <c r="BE6" s="21">
        <f>'E Okuldan Kopyala Değerleri'!B53</f>
        <v>0</v>
      </c>
      <c r="BF6" s="21">
        <f>'E Okuldan Kopyala Değerleri'!B54</f>
        <v>0</v>
      </c>
      <c r="BG6" s="21">
        <f>'E Okuldan Kopyala Değerleri'!B55</f>
        <v>0</v>
      </c>
      <c r="BH6" s="21">
        <f>'E Okuldan Kopyala Değerleri'!B56</f>
        <v>0</v>
      </c>
      <c r="BI6" s="21">
        <f>'E Okuldan Kopyala Değerleri'!B57</f>
        <v>0</v>
      </c>
      <c r="BJ6" s="21">
        <f>'E Okuldan Kopyala Değerleri'!B58</f>
        <v>0</v>
      </c>
      <c r="BK6" s="21">
        <f>'E Okuldan Kopyala Değerleri'!B59</f>
        <v>0</v>
      </c>
      <c r="BL6" s="21">
        <f>'E Okuldan Kopyala Değerleri'!B60</f>
        <v>0</v>
      </c>
      <c r="BM6" s="76">
        <f>'E Okuldan Kopyala Değerleri'!B61</f>
        <v>0</v>
      </c>
    </row>
    <row r="7" spans="1:65" ht="18" customHeight="1">
      <c r="A7" s="109"/>
      <c r="B7" s="110"/>
      <c r="C7" s="110"/>
      <c r="D7" s="110"/>
      <c r="E7" s="110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21</v>
      </c>
      <c r="AA7" s="9">
        <v>22</v>
      </c>
      <c r="AB7" s="9">
        <v>23</v>
      </c>
      <c r="AC7" s="9">
        <v>24</v>
      </c>
      <c r="AD7" s="9">
        <v>25</v>
      </c>
      <c r="AE7" s="9">
        <v>26</v>
      </c>
      <c r="AF7" s="9">
        <v>27</v>
      </c>
      <c r="AG7" s="9">
        <v>28</v>
      </c>
      <c r="AH7" s="9">
        <v>29</v>
      </c>
      <c r="AI7" s="9">
        <v>30</v>
      </c>
      <c r="AJ7" s="9">
        <v>31</v>
      </c>
      <c r="AK7" s="9">
        <v>32</v>
      </c>
      <c r="AL7" s="9">
        <v>33</v>
      </c>
      <c r="AM7" s="9">
        <v>34</v>
      </c>
      <c r="AN7" s="9">
        <v>35</v>
      </c>
      <c r="AO7" s="9">
        <v>36</v>
      </c>
      <c r="AP7" s="9">
        <v>37</v>
      </c>
      <c r="AQ7" s="9">
        <v>38</v>
      </c>
      <c r="AR7" s="9">
        <v>39</v>
      </c>
      <c r="AS7" s="9">
        <v>40</v>
      </c>
      <c r="AT7" s="9">
        <v>41</v>
      </c>
      <c r="AU7" s="9">
        <v>42</v>
      </c>
      <c r="AV7" s="9">
        <v>43</v>
      </c>
      <c r="AW7" s="9">
        <v>44</v>
      </c>
      <c r="AX7" s="9">
        <v>45</v>
      </c>
      <c r="AY7" s="9">
        <v>46</v>
      </c>
      <c r="AZ7" s="9">
        <v>47</v>
      </c>
      <c r="BA7" s="9">
        <v>48</v>
      </c>
      <c r="BB7" s="9">
        <v>49</v>
      </c>
      <c r="BC7" s="9">
        <v>50</v>
      </c>
      <c r="BD7" s="9">
        <v>51</v>
      </c>
      <c r="BE7" s="9">
        <v>52</v>
      </c>
      <c r="BF7" s="9">
        <v>53</v>
      </c>
      <c r="BG7" s="9">
        <v>54</v>
      </c>
      <c r="BH7" s="9">
        <v>55</v>
      </c>
      <c r="BI7" s="9">
        <v>56</v>
      </c>
      <c r="BJ7" s="9">
        <v>57</v>
      </c>
      <c r="BK7" s="9">
        <v>58</v>
      </c>
      <c r="BL7" s="9">
        <v>59</v>
      </c>
      <c r="BM7" s="36">
        <v>60</v>
      </c>
    </row>
    <row r="8" spans="1:65" ht="18">
      <c r="A8" s="53">
        <v>1</v>
      </c>
      <c r="B8" s="98" t="s">
        <v>5</v>
      </c>
      <c r="C8" s="99"/>
      <c r="D8" s="99"/>
      <c r="E8" s="100"/>
      <c r="F8" s="13">
        <f>ROUND(F28/20,0)</f>
        <v>0</v>
      </c>
      <c r="G8" s="13">
        <f t="shared" ref="G8:BM8" si="0">ROUND(G28/20,0)</f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3">
        <f t="shared" si="0"/>
        <v>0</v>
      </c>
      <c r="S8" s="13">
        <f t="shared" si="0"/>
        <v>0</v>
      </c>
      <c r="T8" s="13">
        <f t="shared" si="0"/>
        <v>0</v>
      </c>
      <c r="U8" s="13">
        <f t="shared" si="0"/>
        <v>0</v>
      </c>
      <c r="V8" s="13">
        <f t="shared" si="0"/>
        <v>0</v>
      </c>
      <c r="W8" s="13">
        <f t="shared" si="0"/>
        <v>0</v>
      </c>
      <c r="X8" s="13">
        <f t="shared" si="0"/>
        <v>0</v>
      </c>
      <c r="Y8" s="13">
        <f t="shared" si="0"/>
        <v>0</v>
      </c>
      <c r="Z8" s="13">
        <f t="shared" si="0"/>
        <v>0</v>
      </c>
      <c r="AA8" s="13">
        <f t="shared" si="0"/>
        <v>0</v>
      </c>
      <c r="AB8" s="13">
        <f t="shared" si="0"/>
        <v>0</v>
      </c>
      <c r="AC8" s="13">
        <f t="shared" si="0"/>
        <v>0</v>
      </c>
      <c r="AD8" s="13">
        <f t="shared" si="0"/>
        <v>0</v>
      </c>
      <c r="AE8" s="13">
        <f t="shared" si="0"/>
        <v>0</v>
      </c>
      <c r="AF8" s="13">
        <f t="shared" si="0"/>
        <v>0</v>
      </c>
      <c r="AG8" s="13">
        <f t="shared" si="0"/>
        <v>0</v>
      </c>
      <c r="AH8" s="13">
        <f t="shared" si="0"/>
        <v>0</v>
      </c>
      <c r="AI8" s="13">
        <f t="shared" si="0"/>
        <v>0</v>
      </c>
      <c r="AJ8" s="13">
        <f t="shared" si="0"/>
        <v>0</v>
      </c>
      <c r="AK8" s="13">
        <f t="shared" si="0"/>
        <v>0</v>
      </c>
      <c r="AL8" s="13">
        <f t="shared" si="0"/>
        <v>0</v>
      </c>
      <c r="AM8" s="13">
        <f t="shared" si="0"/>
        <v>0</v>
      </c>
      <c r="AN8" s="13">
        <f t="shared" si="0"/>
        <v>0</v>
      </c>
      <c r="AO8" s="13">
        <f t="shared" si="0"/>
        <v>0</v>
      </c>
      <c r="AP8" s="13">
        <f t="shared" si="0"/>
        <v>0</v>
      </c>
      <c r="AQ8" s="13">
        <f t="shared" si="0"/>
        <v>0</v>
      </c>
      <c r="AR8" s="13">
        <f t="shared" si="0"/>
        <v>0</v>
      </c>
      <c r="AS8" s="13">
        <f t="shared" si="0"/>
        <v>0</v>
      </c>
      <c r="AT8" s="13">
        <f t="shared" si="0"/>
        <v>0</v>
      </c>
      <c r="AU8" s="13">
        <f t="shared" si="0"/>
        <v>0</v>
      </c>
      <c r="AV8" s="13">
        <f t="shared" si="0"/>
        <v>0</v>
      </c>
      <c r="AW8" s="13">
        <f t="shared" si="0"/>
        <v>0</v>
      </c>
      <c r="AX8" s="13">
        <f t="shared" si="0"/>
        <v>0</v>
      </c>
      <c r="AY8" s="13">
        <f t="shared" si="0"/>
        <v>0</v>
      </c>
      <c r="AZ8" s="13">
        <f t="shared" si="0"/>
        <v>0</v>
      </c>
      <c r="BA8" s="13">
        <f t="shared" si="0"/>
        <v>0</v>
      </c>
      <c r="BB8" s="13">
        <f t="shared" si="0"/>
        <v>0</v>
      </c>
      <c r="BC8" s="13">
        <f t="shared" si="0"/>
        <v>0</v>
      </c>
      <c r="BD8" s="13">
        <f t="shared" si="0"/>
        <v>0</v>
      </c>
      <c r="BE8" s="13">
        <f t="shared" si="0"/>
        <v>0</v>
      </c>
      <c r="BF8" s="13">
        <f t="shared" si="0"/>
        <v>0</v>
      </c>
      <c r="BG8" s="13">
        <f t="shared" si="0"/>
        <v>0</v>
      </c>
      <c r="BH8" s="13">
        <f t="shared" si="0"/>
        <v>0</v>
      </c>
      <c r="BI8" s="13">
        <f t="shared" si="0"/>
        <v>0</v>
      </c>
      <c r="BJ8" s="13">
        <f t="shared" si="0"/>
        <v>0</v>
      </c>
      <c r="BK8" s="13">
        <f t="shared" si="0"/>
        <v>0</v>
      </c>
      <c r="BL8" s="13">
        <f t="shared" si="0"/>
        <v>0</v>
      </c>
      <c r="BM8" s="38">
        <f t="shared" si="0"/>
        <v>0</v>
      </c>
    </row>
    <row r="9" spans="1:65" ht="18">
      <c r="A9" s="52">
        <v>2</v>
      </c>
      <c r="B9" s="91" t="s">
        <v>6</v>
      </c>
      <c r="C9" s="92"/>
      <c r="D9" s="92"/>
      <c r="E9" s="93"/>
      <c r="F9" s="10">
        <f>ROUND((F28-F8)/19,0)</f>
        <v>0</v>
      </c>
      <c r="G9" s="10">
        <f t="shared" ref="G9:BM9" si="1">ROUND((G28-G8)/19,0)</f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0">
        <f t="shared" si="1"/>
        <v>0</v>
      </c>
      <c r="R9" s="10">
        <f t="shared" si="1"/>
        <v>0</v>
      </c>
      <c r="S9" s="10">
        <f t="shared" si="1"/>
        <v>0</v>
      </c>
      <c r="T9" s="10">
        <f t="shared" si="1"/>
        <v>0</v>
      </c>
      <c r="U9" s="10">
        <f t="shared" si="1"/>
        <v>0</v>
      </c>
      <c r="V9" s="10">
        <f t="shared" si="1"/>
        <v>0</v>
      </c>
      <c r="W9" s="10">
        <f t="shared" si="1"/>
        <v>0</v>
      </c>
      <c r="X9" s="10">
        <f t="shared" si="1"/>
        <v>0</v>
      </c>
      <c r="Y9" s="10">
        <f t="shared" si="1"/>
        <v>0</v>
      </c>
      <c r="Z9" s="10">
        <f t="shared" si="1"/>
        <v>0</v>
      </c>
      <c r="AA9" s="10">
        <f t="shared" si="1"/>
        <v>0</v>
      </c>
      <c r="AB9" s="10">
        <f t="shared" si="1"/>
        <v>0</v>
      </c>
      <c r="AC9" s="10">
        <f t="shared" si="1"/>
        <v>0</v>
      </c>
      <c r="AD9" s="10">
        <f t="shared" si="1"/>
        <v>0</v>
      </c>
      <c r="AE9" s="10">
        <f t="shared" si="1"/>
        <v>0</v>
      </c>
      <c r="AF9" s="10">
        <f t="shared" si="1"/>
        <v>0</v>
      </c>
      <c r="AG9" s="10">
        <f t="shared" si="1"/>
        <v>0</v>
      </c>
      <c r="AH9" s="10">
        <f t="shared" si="1"/>
        <v>0</v>
      </c>
      <c r="AI9" s="10">
        <f t="shared" si="1"/>
        <v>0</v>
      </c>
      <c r="AJ9" s="10">
        <f t="shared" si="1"/>
        <v>0</v>
      </c>
      <c r="AK9" s="10">
        <f t="shared" si="1"/>
        <v>0</v>
      </c>
      <c r="AL9" s="10">
        <f t="shared" si="1"/>
        <v>0</v>
      </c>
      <c r="AM9" s="10">
        <f t="shared" si="1"/>
        <v>0</v>
      </c>
      <c r="AN9" s="10">
        <f t="shared" si="1"/>
        <v>0</v>
      </c>
      <c r="AO9" s="10">
        <f t="shared" si="1"/>
        <v>0</v>
      </c>
      <c r="AP9" s="10">
        <f t="shared" si="1"/>
        <v>0</v>
      </c>
      <c r="AQ9" s="10">
        <f t="shared" si="1"/>
        <v>0</v>
      </c>
      <c r="AR9" s="10">
        <f t="shared" si="1"/>
        <v>0</v>
      </c>
      <c r="AS9" s="10">
        <f t="shared" si="1"/>
        <v>0</v>
      </c>
      <c r="AT9" s="10">
        <f t="shared" si="1"/>
        <v>0</v>
      </c>
      <c r="AU9" s="10">
        <f t="shared" si="1"/>
        <v>0</v>
      </c>
      <c r="AV9" s="10">
        <f t="shared" si="1"/>
        <v>0</v>
      </c>
      <c r="AW9" s="10">
        <f t="shared" si="1"/>
        <v>0</v>
      </c>
      <c r="AX9" s="10">
        <f t="shared" si="1"/>
        <v>0</v>
      </c>
      <c r="AY9" s="10">
        <f t="shared" si="1"/>
        <v>0</v>
      </c>
      <c r="AZ9" s="10">
        <f t="shared" si="1"/>
        <v>0</v>
      </c>
      <c r="BA9" s="10">
        <f t="shared" si="1"/>
        <v>0</v>
      </c>
      <c r="BB9" s="10">
        <f t="shared" si="1"/>
        <v>0</v>
      </c>
      <c r="BC9" s="10">
        <f t="shared" si="1"/>
        <v>0</v>
      </c>
      <c r="BD9" s="10">
        <f t="shared" si="1"/>
        <v>0</v>
      </c>
      <c r="BE9" s="10">
        <f t="shared" si="1"/>
        <v>0</v>
      </c>
      <c r="BF9" s="10">
        <f t="shared" si="1"/>
        <v>0</v>
      </c>
      <c r="BG9" s="10">
        <f t="shared" si="1"/>
        <v>0</v>
      </c>
      <c r="BH9" s="10">
        <f t="shared" si="1"/>
        <v>0</v>
      </c>
      <c r="BI9" s="10">
        <f t="shared" si="1"/>
        <v>0</v>
      </c>
      <c r="BJ9" s="10">
        <f t="shared" si="1"/>
        <v>0</v>
      </c>
      <c r="BK9" s="10">
        <f t="shared" si="1"/>
        <v>0</v>
      </c>
      <c r="BL9" s="10">
        <f t="shared" si="1"/>
        <v>0</v>
      </c>
      <c r="BM9" s="37">
        <f t="shared" si="1"/>
        <v>0</v>
      </c>
    </row>
    <row r="10" spans="1:65" ht="18">
      <c r="A10" s="53">
        <v>3</v>
      </c>
      <c r="B10" s="98" t="s">
        <v>7</v>
      </c>
      <c r="C10" s="99" t="s">
        <v>7</v>
      </c>
      <c r="D10" s="99" t="s">
        <v>7</v>
      </c>
      <c r="E10" s="100" t="s">
        <v>7</v>
      </c>
      <c r="F10" s="13">
        <f>ROUND((F28-F8-F9)/18,0)</f>
        <v>0</v>
      </c>
      <c r="G10" s="13">
        <f t="shared" ref="G10:BM10" si="2">ROUND((G28-G8-G9)/18,0)</f>
        <v>0</v>
      </c>
      <c r="H10" s="13">
        <f t="shared" si="2"/>
        <v>0</v>
      </c>
      <c r="I10" s="13">
        <f t="shared" si="2"/>
        <v>0</v>
      </c>
      <c r="J10" s="13">
        <f t="shared" si="2"/>
        <v>0</v>
      </c>
      <c r="K10" s="13">
        <f t="shared" si="2"/>
        <v>0</v>
      </c>
      <c r="L10" s="13">
        <f t="shared" si="2"/>
        <v>0</v>
      </c>
      <c r="M10" s="13">
        <f t="shared" si="2"/>
        <v>0</v>
      </c>
      <c r="N10" s="13">
        <f t="shared" si="2"/>
        <v>0</v>
      </c>
      <c r="O10" s="13">
        <f t="shared" si="2"/>
        <v>0</v>
      </c>
      <c r="P10" s="13">
        <f t="shared" si="2"/>
        <v>0</v>
      </c>
      <c r="Q10" s="13">
        <f t="shared" si="2"/>
        <v>0</v>
      </c>
      <c r="R10" s="13">
        <f t="shared" si="2"/>
        <v>0</v>
      </c>
      <c r="S10" s="13">
        <f t="shared" si="2"/>
        <v>0</v>
      </c>
      <c r="T10" s="13">
        <f t="shared" si="2"/>
        <v>0</v>
      </c>
      <c r="U10" s="13">
        <f t="shared" si="2"/>
        <v>0</v>
      </c>
      <c r="V10" s="13">
        <f t="shared" si="2"/>
        <v>0</v>
      </c>
      <c r="W10" s="13">
        <f t="shared" si="2"/>
        <v>0</v>
      </c>
      <c r="X10" s="13">
        <f t="shared" si="2"/>
        <v>0</v>
      </c>
      <c r="Y10" s="13">
        <f t="shared" si="2"/>
        <v>0</v>
      </c>
      <c r="Z10" s="13">
        <f t="shared" si="2"/>
        <v>0</v>
      </c>
      <c r="AA10" s="13">
        <f t="shared" si="2"/>
        <v>0</v>
      </c>
      <c r="AB10" s="13">
        <f t="shared" si="2"/>
        <v>0</v>
      </c>
      <c r="AC10" s="13">
        <f t="shared" si="2"/>
        <v>0</v>
      </c>
      <c r="AD10" s="13">
        <f t="shared" si="2"/>
        <v>0</v>
      </c>
      <c r="AE10" s="13">
        <f t="shared" si="2"/>
        <v>0</v>
      </c>
      <c r="AF10" s="13">
        <f t="shared" si="2"/>
        <v>0</v>
      </c>
      <c r="AG10" s="13">
        <f t="shared" si="2"/>
        <v>0</v>
      </c>
      <c r="AH10" s="13">
        <f t="shared" si="2"/>
        <v>0</v>
      </c>
      <c r="AI10" s="13">
        <f t="shared" si="2"/>
        <v>0</v>
      </c>
      <c r="AJ10" s="13">
        <f t="shared" si="2"/>
        <v>0</v>
      </c>
      <c r="AK10" s="13">
        <f t="shared" si="2"/>
        <v>0</v>
      </c>
      <c r="AL10" s="13">
        <f t="shared" si="2"/>
        <v>0</v>
      </c>
      <c r="AM10" s="13">
        <f t="shared" si="2"/>
        <v>0</v>
      </c>
      <c r="AN10" s="13">
        <f t="shared" si="2"/>
        <v>0</v>
      </c>
      <c r="AO10" s="13">
        <f t="shared" si="2"/>
        <v>0</v>
      </c>
      <c r="AP10" s="13">
        <f t="shared" si="2"/>
        <v>0</v>
      </c>
      <c r="AQ10" s="13">
        <f t="shared" si="2"/>
        <v>0</v>
      </c>
      <c r="AR10" s="13">
        <f t="shared" si="2"/>
        <v>0</v>
      </c>
      <c r="AS10" s="13">
        <f t="shared" si="2"/>
        <v>0</v>
      </c>
      <c r="AT10" s="13">
        <f t="shared" si="2"/>
        <v>0</v>
      </c>
      <c r="AU10" s="13">
        <f t="shared" si="2"/>
        <v>0</v>
      </c>
      <c r="AV10" s="13">
        <f t="shared" si="2"/>
        <v>0</v>
      </c>
      <c r="AW10" s="13">
        <f t="shared" si="2"/>
        <v>0</v>
      </c>
      <c r="AX10" s="13">
        <f t="shared" si="2"/>
        <v>0</v>
      </c>
      <c r="AY10" s="13">
        <f t="shared" si="2"/>
        <v>0</v>
      </c>
      <c r="AZ10" s="13">
        <f t="shared" si="2"/>
        <v>0</v>
      </c>
      <c r="BA10" s="13">
        <f t="shared" si="2"/>
        <v>0</v>
      </c>
      <c r="BB10" s="13">
        <f t="shared" si="2"/>
        <v>0</v>
      </c>
      <c r="BC10" s="13">
        <f t="shared" si="2"/>
        <v>0</v>
      </c>
      <c r="BD10" s="13">
        <f t="shared" si="2"/>
        <v>0</v>
      </c>
      <c r="BE10" s="13">
        <f t="shared" si="2"/>
        <v>0</v>
      </c>
      <c r="BF10" s="13">
        <f t="shared" si="2"/>
        <v>0</v>
      </c>
      <c r="BG10" s="13">
        <f t="shared" si="2"/>
        <v>0</v>
      </c>
      <c r="BH10" s="13">
        <f t="shared" si="2"/>
        <v>0</v>
      </c>
      <c r="BI10" s="13">
        <f t="shared" si="2"/>
        <v>0</v>
      </c>
      <c r="BJ10" s="13">
        <f t="shared" si="2"/>
        <v>0</v>
      </c>
      <c r="BK10" s="13">
        <f t="shared" si="2"/>
        <v>0</v>
      </c>
      <c r="BL10" s="13">
        <f t="shared" si="2"/>
        <v>0</v>
      </c>
      <c r="BM10" s="38">
        <f t="shared" si="2"/>
        <v>0</v>
      </c>
    </row>
    <row r="11" spans="1:65" ht="18">
      <c r="A11" s="52">
        <v>4</v>
      </c>
      <c r="B11" s="91" t="s">
        <v>8</v>
      </c>
      <c r="C11" s="92" t="s">
        <v>8</v>
      </c>
      <c r="D11" s="92" t="s">
        <v>8</v>
      </c>
      <c r="E11" s="93" t="s">
        <v>8</v>
      </c>
      <c r="F11" s="10">
        <f>ROUND((F28-F8-F9-F10)/17,0)</f>
        <v>0</v>
      </c>
      <c r="G11" s="10">
        <f t="shared" ref="G11:BM11" si="3">ROUND((G28-G8-G9-G10)/17,0)</f>
        <v>0</v>
      </c>
      <c r="H11" s="10">
        <f t="shared" si="3"/>
        <v>0</v>
      </c>
      <c r="I11" s="10">
        <f t="shared" si="3"/>
        <v>0</v>
      </c>
      <c r="J11" s="10">
        <f t="shared" si="3"/>
        <v>0</v>
      </c>
      <c r="K11" s="10">
        <f t="shared" si="3"/>
        <v>0</v>
      </c>
      <c r="L11" s="10">
        <f t="shared" si="3"/>
        <v>0</v>
      </c>
      <c r="M11" s="10">
        <f t="shared" si="3"/>
        <v>0</v>
      </c>
      <c r="N11" s="10">
        <f t="shared" si="3"/>
        <v>0</v>
      </c>
      <c r="O11" s="10">
        <f t="shared" si="3"/>
        <v>0</v>
      </c>
      <c r="P11" s="10">
        <f t="shared" si="3"/>
        <v>0</v>
      </c>
      <c r="Q11" s="10">
        <f t="shared" si="3"/>
        <v>0</v>
      </c>
      <c r="R11" s="10">
        <f t="shared" si="3"/>
        <v>0</v>
      </c>
      <c r="S11" s="10">
        <f t="shared" si="3"/>
        <v>0</v>
      </c>
      <c r="T11" s="10">
        <f t="shared" si="3"/>
        <v>0</v>
      </c>
      <c r="U11" s="10">
        <f t="shared" si="3"/>
        <v>0</v>
      </c>
      <c r="V11" s="10">
        <f t="shared" si="3"/>
        <v>0</v>
      </c>
      <c r="W11" s="10">
        <f t="shared" si="3"/>
        <v>0</v>
      </c>
      <c r="X11" s="10">
        <f t="shared" si="3"/>
        <v>0</v>
      </c>
      <c r="Y11" s="10">
        <f t="shared" si="3"/>
        <v>0</v>
      </c>
      <c r="Z11" s="10">
        <f t="shared" si="3"/>
        <v>0</v>
      </c>
      <c r="AA11" s="10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0">
        <f t="shared" si="3"/>
        <v>0</v>
      </c>
      <c r="AH11" s="10">
        <f t="shared" si="3"/>
        <v>0</v>
      </c>
      <c r="AI11" s="10">
        <f t="shared" si="3"/>
        <v>0</v>
      </c>
      <c r="AJ11" s="10">
        <f t="shared" si="3"/>
        <v>0</v>
      </c>
      <c r="AK11" s="10">
        <f t="shared" si="3"/>
        <v>0</v>
      </c>
      <c r="AL11" s="10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0">
        <f t="shared" si="3"/>
        <v>0</v>
      </c>
      <c r="AS11" s="10">
        <f t="shared" si="3"/>
        <v>0</v>
      </c>
      <c r="AT11" s="10">
        <f t="shared" si="3"/>
        <v>0</v>
      </c>
      <c r="AU11" s="10">
        <f t="shared" si="3"/>
        <v>0</v>
      </c>
      <c r="AV11" s="10">
        <f t="shared" si="3"/>
        <v>0</v>
      </c>
      <c r="AW11" s="10">
        <f t="shared" si="3"/>
        <v>0</v>
      </c>
      <c r="AX11" s="10">
        <f t="shared" si="3"/>
        <v>0</v>
      </c>
      <c r="AY11" s="10">
        <f t="shared" si="3"/>
        <v>0</v>
      </c>
      <c r="AZ11" s="10">
        <f t="shared" si="3"/>
        <v>0</v>
      </c>
      <c r="BA11" s="10">
        <f t="shared" si="3"/>
        <v>0</v>
      </c>
      <c r="BB11" s="10">
        <f t="shared" si="3"/>
        <v>0</v>
      </c>
      <c r="BC11" s="10">
        <f t="shared" si="3"/>
        <v>0</v>
      </c>
      <c r="BD11" s="10">
        <f t="shared" si="3"/>
        <v>0</v>
      </c>
      <c r="BE11" s="10">
        <f t="shared" si="3"/>
        <v>0</v>
      </c>
      <c r="BF11" s="10">
        <f t="shared" si="3"/>
        <v>0</v>
      </c>
      <c r="BG11" s="10">
        <f t="shared" si="3"/>
        <v>0</v>
      </c>
      <c r="BH11" s="10">
        <f t="shared" si="3"/>
        <v>0</v>
      </c>
      <c r="BI11" s="10">
        <f t="shared" si="3"/>
        <v>0</v>
      </c>
      <c r="BJ11" s="10">
        <f t="shared" si="3"/>
        <v>0</v>
      </c>
      <c r="BK11" s="10">
        <f t="shared" si="3"/>
        <v>0</v>
      </c>
      <c r="BL11" s="10">
        <f t="shared" si="3"/>
        <v>0</v>
      </c>
      <c r="BM11" s="37">
        <f t="shared" si="3"/>
        <v>0</v>
      </c>
    </row>
    <row r="12" spans="1:65" ht="18">
      <c r="A12" s="53">
        <v>5</v>
      </c>
      <c r="B12" s="98" t="s">
        <v>9</v>
      </c>
      <c r="C12" s="99" t="s">
        <v>9</v>
      </c>
      <c r="D12" s="99" t="s">
        <v>9</v>
      </c>
      <c r="E12" s="100" t="s">
        <v>9</v>
      </c>
      <c r="F12" s="13">
        <f>ROUND((F28-F8-F9-F10-F11)/16,0)</f>
        <v>0</v>
      </c>
      <c r="G12" s="13">
        <f t="shared" ref="G12:BM12" si="4">ROUND((G28-G8-G9-G10-G11)/16,0)</f>
        <v>0</v>
      </c>
      <c r="H12" s="13">
        <f t="shared" si="4"/>
        <v>0</v>
      </c>
      <c r="I12" s="13">
        <f t="shared" si="4"/>
        <v>0</v>
      </c>
      <c r="J12" s="13">
        <f t="shared" si="4"/>
        <v>0</v>
      </c>
      <c r="K12" s="13">
        <f t="shared" si="4"/>
        <v>0</v>
      </c>
      <c r="L12" s="13">
        <f t="shared" si="4"/>
        <v>0</v>
      </c>
      <c r="M12" s="13">
        <f t="shared" si="4"/>
        <v>0</v>
      </c>
      <c r="N12" s="13">
        <f t="shared" si="4"/>
        <v>0</v>
      </c>
      <c r="O12" s="13">
        <f t="shared" si="4"/>
        <v>0</v>
      </c>
      <c r="P12" s="13">
        <f t="shared" si="4"/>
        <v>0</v>
      </c>
      <c r="Q12" s="13">
        <f t="shared" si="4"/>
        <v>0</v>
      </c>
      <c r="R12" s="13">
        <f t="shared" si="4"/>
        <v>0</v>
      </c>
      <c r="S12" s="13">
        <f t="shared" si="4"/>
        <v>0</v>
      </c>
      <c r="T12" s="13">
        <f t="shared" si="4"/>
        <v>0</v>
      </c>
      <c r="U12" s="13">
        <f t="shared" si="4"/>
        <v>0</v>
      </c>
      <c r="V12" s="13">
        <f t="shared" si="4"/>
        <v>0</v>
      </c>
      <c r="W12" s="13">
        <f t="shared" si="4"/>
        <v>0</v>
      </c>
      <c r="X12" s="13">
        <f t="shared" si="4"/>
        <v>0</v>
      </c>
      <c r="Y12" s="13">
        <f t="shared" si="4"/>
        <v>0</v>
      </c>
      <c r="Z12" s="13">
        <f t="shared" si="4"/>
        <v>0</v>
      </c>
      <c r="AA12" s="13">
        <f t="shared" si="4"/>
        <v>0</v>
      </c>
      <c r="AB12" s="13">
        <f t="shared" si="4"/>
        <v>0</v>
      </c>
      <c r="AC12" s="13">
        <f t="shared" si="4"/>
        <v>0</v>
      </c>
      <c r="AD12" s="13">
        <f t="shared" si="4"/>
        <v>0</v>
      </c>
      <c r="AE12" s="13">
        <f t="shared" si="4"/>
        <v>0</v>
      </c>
      <c r="AF12" s="13">
        <f t="shared" si="4"/>
        <v>0</v>
      </c>
      <c r="AG12" s="13">
        <f t="shared" si="4"/>
        <v>0</v>
      </c>
      <c r="AH12" s="13">
        <f t="shared" si="4"/>
        <v>0</v>
      </c>
      <c r="AI12" s="13">
        <f t="shared" si="4"/>
        <v>0</v>
      </c>
      <c r="AJ12" s="13">
        <f t="shared" si="4"/>
        <v>0</v>
      </c>
      <c r="AK12" s="13">
        <f t="shared" si="4"/>
        <v>0</v>
      </c>
      <c r="AL12" s="13">
        <f t="shared" si="4"/>
        <v>0</v>
      </c>
      <c r="AM12" s="13">
        <f t="shared" si="4"/>
        <v>0</v>
      </c>
      <c r="AN12" s="13">
        <f t="shared" si="4"/>
        <v>0</v>
      </c>
      <c r="AO12" s="13">
        <f t="shared" si="4"/>
        <v>0</v>
      </c>
      <c r="AP12" s="13">
        <f t="shared" si="4"/>
        <v>0</v>
      </c>
      <c r="AQ12" s="13">
        <f t="shared" si="4"/>
        <v>0</v>
      </c>
      <c r="AR12" s="13">
        <f t="shared" si="4"/>
        <v>0</v>
      </c>
      <c r="AS12" s="13">
        <f t="shared" si="4"/>
        <v>0</v>
      </c>
      <c r="AT12" s="13">
        <f t="shared" si="4"/>
        <v>0</v>
      </c>
      <c r="AU12" s="13">
        <f t="shared" si="4"/>
        <v>0</v>
      </c>
      <c r="AV12" s="13">
        <f t="shared" si="4"/>
        <v>0</v>
      </c>
      <c r="AW12" s="13">
        <f t="shared" si="4"/>
        <v>0</v>
      </c>
      <c r="AX12" s="13">
        <f t="shared" si="4"/>
        <v>0</v>
      </c>
      <c r="AY12" s="13">
        <f t="shared" si="4"/>
        <v>0</v>
      </c>
      <c r="AZ12" s="13">
        <f t="shared" si="4"/>
        <v>0</v>
      </c>
      <c r="BA12" s="13">
        <f t="shared" si="4"/>
        <v>0</v>
      </c>
      <c r="BB12" s="13">
        <f t="shared" si="4"/>
        <v>0</v>
      </c>
      <c r="BC12" s="13">
        <f t="shared" si="4"/>
        <v>0</v>
      </c>
      <c r="BD12" s="13">
        <f t="shared" si="4"/>
        <v>0</v>
      </c>
      <c r="BE12" s="13">
        <f t="shared" si="4"/>
        <v>0</v>
      </c>
      <c r="BF12" s="13">
        <f t="shared" si="4"/>
        <v>0</v>
      </c>
      <c r="BG12" s="13">
        <f t="shared" si="4"/>
        <v>0</v>
      </c>
      <c r="BH12" s="13">
        <f t="shared" si="4"/>
        <v>0</v>
      </c>
      <c r="BI12" s="13">
        <f t="shared" si="4"/>
        <v>0</v>
      </c>
      <c r="BJ12" s="13">
        <f t="shared" si="4"/>
        <v>0</v>
      </c>
      <c r="BK12" s="13">
        <f t="shared" si="4"/>
        <v>0</v>
      </c>
      <c r="BL12" s="13">
        <f t="shared" si="4"/>
        <v>0</v>
      </c>
      <c r="BM12" s="38">
        <f t="shared" si="4"/>
        <v>0</v>
      </c>
    </row>
    <row r="13" spans="1:65" ht="18">
      <c r="A13" s="52">
        <v>6</v>
      </c>
      <c r="B13" s="91" t="s">
        <v>10</v>
      </c>
      <c r="C13" s="92" t="s">
        <v>10</v>
      </c>
      <c r="D13" s="92" t="s">
        <v>10</v>
      </c>
      <c r="E13" s="93" t="s">
        <v>10</v>
      </c>
      <c r="F13" s="10">
        <f>ROUND((F28-F8-F9-F10-F11-F12)/15,0)</f>
        <v>0</v>
      </c>
      <c r="G13" s="10">
        <f t="shared" ref="G13:BM13" si="5">ROUND((G28-G8-G9-G10-G11-G12)/15,0)</f>
        <v>0</v>
      </c>
      <c r="H13" s="10">
        <f t="shared" si="5"/>
        <v>0</v>
      </c>
      <c r="I13" s="10">
        <f t="shared" si="5"/>
        <v>0</v>
      </c>
      <c r="J13" s="10">
        <f t="shared" si="5"/>
        <v>0</v>
      </c>
      <c r="K13" s="10">
        <f t="shared" si="5"/>
        <v>0</v>
      </c>
      <c r="L13" s="10">
        <f t="shared" si="5"/>
        <v>0</v>
      </c>
      <c r="M13" s="10">
        <f t="shared" si="5"/>
        <v>0</v>
      </c>
      <c r="N13" s="10">
        <f t="shared" si="5"/>
        <v>0</v>
      </c>
      <c r="O13" s="10">
        <f t="shared" si="5"/>
        <v>0</v>
      </c>
      <c r="P13" s="10">
        <f t="shared" si="5"/>
        <v>0</v>
      </c>
      <c r="Q13" s="10">
        <f t="shared" si="5"/>
        <v>0</v>
      </c>
      <c r="R13" s="10">
        <f t="shared" si="5"/>
        <v>0</v>
      </c>
      <c r="S13" s="10">
        <f t="shared" si="5"/>
        <v>0</v>
      </c>
      <c r="T13" s="10">
        <f t="shared" si="5"/>
        <v>0</v>
      </c>
      <c r="U13" s="10">
        <f t="shared" si="5"/>
        <v>0</v>
      </c>
      <c r="V13" s="10">
        <f t="shared" si="5"/>
        <v>0</v>
      </c>
      <c r="W13" s="10">
        <f t="shared" si="5"/>
        <v>0</v>
      </c>
      <c r="X13" s="10">
        <f t="shared" si="5"/>
        <v>0</v>
      </c>
      <c r="Y13" s="10">
        <f t="shared" si="5"/>
        <v>0</v>
      </c>
      <c r="Z13" s="10">
        <f t="shared" si="5"/>
        <v>0</v>
      </c>
      <c r="AA13" s="10">
        <f t="shared" si="5"/>
        <v>0</v>
      </c>
      <c r="AB13" s="10">
        <f t="shared" si="5"/>
        <v>0</v>
      </c>
      <c r="AC13" s="10">
        <f t="shared" si="5"/>
        <v>0</v>
      </c>
      <c r="AD13" s="10">
        <f t="shared" si="5"/>
        <v>0</v>
      </c>
      <c r="AE13" s="10">
        <f t="shared" si="5"/>
        <v>0</v>
      </c>
      <c r="AF13" s="10">
        <f t="shared" si="5"/>
        <v>0</v>
      </c>
      <c r="AG13" s="10">
        <f t="shared" si="5"/>
        <v>0</v>
      </c>
      <c r="AH13" s="10">
        <f t="shared" si="5"/>
        <v>0</v>
      </c>
      <c r="AI13" s="10">
        <f t="shared" si="5"/>
        <v>0</v>
      </c>
      <c r="AJ13" s="10">
        <f t="shared" si="5"/>
        <v>0</v>
      </c>
      <c r="AK13" s="10">
        <f t="shared" si="5"/>
        <v>0</v>
      </c>
      <c r="AL13" s="10">
        <f t="shared" si="5"/>
        <v>0</v>
      </c>
      <c r="AM13" s="10">
        <f t="shared" si="5"/>
        <v>0</v>
      </c>
      <c r="AN13" s="10">
        <f t="shared" si="5"/>
        <v>0</v>
      </c>
      <c r="AO13" s="10">
        <f t="shared" si="5"/>
        <v>0</v>
      </c>
      <c r="AP13" s="10">
        <f t="shared" si="5"/>
        <v>0</v>
      </c>
      <c r="AQ13" s="10">
        <f t="shared" si="5"/>
        <v>0</v>
      </c>
      <c r="AR13" s="10">
        <f t="shared" si="5"/>
        <v>0</v>
      </c>
      <c r="AS13" s="10">
        <f t="shared" si="5"/>
        <v>0</v>
      </c>
      <c r="AT13" s="10">
        <f t="shared" si="5"/>
        <v>0</v>
      </c>
      <c r="AU13" s="10">
        <f t="shared" si="5"/>
        <v>0</v>
      </c>
      <c r="AV13" s="10">
        <f t="shared" si="5"/>
        <v>0</v>
      </c>
      <c r="AW13" s="10">
        <f t="shared" si="5"/>
        <v>0</v>
      </c>
      <c r="AX13" s="10">
        <f t="shared" si="5"/>
        <v>0</v>
      </c>
      <c r="AY13" s="10">
        <f t="shared" si="5"/>
        <v>0</v>
      </c>
      <c r="AZ13" s="10">
        <f t="shared" si="5"/>
        <v>0</v>
      </c>
      <c r="BA13" s="10">
        <f t="shared" si="5"/>
        <v>0</v>
      </c>
      <c r="BB13" s="10">
        <f t="shared" si="5"/>
        <v>0</v>
      </c>
      <c r="BC13" s="10">
        <f t="shared" si="5"/>
        <v>0</v>
      </c>
      <c r="BD13" s="10">
        <f t="shared" si="5"/>
        <v>0</v>
      </c>
      <c r="BE13" s="10">
        <f t="shared" si="5"/>
        <v>0</v>
      </c>
      <c r="BF13" s="10">
        <f t="shared" si="5"/>
        <v>0</v>
      </c>
      <c r="BG13" s="10">
        <f t="shared" si="5"/>
        <v>0</v>
      </c>
      <c r="BH13" s="10">
        <f t="shared" si="5"/>
        <v>0</v>
      </c>
      <c r="BI13" s="10">
        <f t="shared" si="5"/>
        <v>0</v>
      </c>
      <c r="BJ13" s="10">
        <f t="shared" si="5"/>
        <v>0</v>
      </c>
      <c r="BK13" s="10">
        <f t="shared" si="5"/>
        <v>0</v>
      </c>
      <c r="BL13" s="10">
        <f t="shared" si="5"/>
        <v>0</v>
      </c>
      <c r="BM13" s="37">
        <f t="shared" si="5"/>
        <v>0</v>
      </c>
    </row>
    <row r="14" spans="1:65" ht="18">
      <c r="A14" s="53">
        <v>7</v>
      </c>
      <c r="B14" s="98" t="s">
        <v>11</v>
      </c>
      <c r="C14" s="99" t="s">
        <v>11</v>
      </c>
      <c r="D14" s="99" t="s">
        <v>11</v>
      </c>
      <c r="E14" s="100" t="s">
        <v>11</v>
      </c>
      <c r="F14" s="13">
        <f>ROUND((F28-F8-F9-F10-F11-F12-F13)/14,0)</f>
        <v>0</v>
      </c>
      <c r="G14" s="13">
        <f t="shared" ref="G14:BM14" si="6">ROUND((G28-G8-G9-G10-G11-G12-G13)/14,0)</f>
        <v>0</v>
      </c>
      <c r="H14" s="13">
        <f t="shared" si="6"/>
        <v>0</v>
      </c>
      <c r="I14" s="13">
        <f t="shared" si="6"/>
        <v>0</v>
      </c>
      <c r="J14" s="13">
        <f t="shared" si="6"/>
        <v>0</v>
      </c>
      <c r="K14" s="13">
        <f t="shared" si="6"/>
        <v>0</v>
      </c>
      <c r="L14" s="13">
        <f t="shared" si="6"/>
        <v>0</v>
      </c>
      <c r="M14" s="13">
        <f t="shared" si="6"/>
        <v>0</v>
      </c>
      <c r="N14" s="13">
        <f t="shared" si="6"/>
        <v>0</v>
      </c>
      <c r="O14" s="13">
        <f t="shared" si="6"/>
        <v>0</v>
      </c>
      <c r="P14" s="13">
        <f t="shared" si="6"/>
        <v>0</v>
      </c>
      <c r="Q14" s="13">
        <f t="shared" si="6"/>
        <v>0</v>
      </c>
      <c r="R14" s="13">
        <f t="shared" si="6"/>
        <v>0</v>
      </c>
      <c r="S14" s="13">
        <f t="shared" si="6"/>
        <v>0</v>
      </c>
      <c r="T14" s="13">
        <f t="shared" si="6"/>
        <v>0</v>
      </c>
      <c r="U14" s="13">
        <f t="shared" si="6"/>
        <v>0</v>
      </c>
      <c r="V14" s="13">
        <f t="shared" si="6"/>
        <v>0</v>
      </c>
      <c r="W14" s="13">
        <f t="shared" si="6"/>
        <v>0</v>
      </c>
      <c r="X14" s="13">
        <f t="shared" si="6"/>
        <v>0</v>
      </c>
      <c r="Y14" s="13">
        <f t="shared" si="6"/>
        <v>0</v>
      </c>
      <c r="Z14" s="13">
        <f t="shared" si="6"/>
        <v>0</v>
      </c>
      <c r="AA14" s="13">
        <f t="shared" si="6"/>
        <v>0</v>
      </c>
      <c r="AB14" s="13">
        <f t="shared" si="6"/>
        <v>0</v>
      </c>
      <c r="AC14" s="13">
        <f t="shared" si="6"/>
        <v>0</v>
      </c>
      <c r="AD14" s="13">
        <f t="shared" si="6"/>
        <v>0</v>
      </c>
      <c r="AE14" s="13">
        <f t="shared" si="6"/>
        <v>0</v>
      </c>
      <c r="AF14" s="13">
        <f t="shared" si="6"/>
        <v>0</v>
      </c>
      <c r="AG14" s="13">
        <f t="shared" si="6"/>
        <v>0</v>
      </c>
      <c r="AH14" s="13">
        <f t="shared" si="6"/>
        <v>0</v>
      </c>
      <c r="AI14" s="13">
        <f t="shared" si="6"/>
        <v>0</v>
      </c>
      <c r="AJ14" s="13">
        <f t="shared" si="6"/>
        <v>0</v>
      </c>
      <c r="AK14" s="13">
        <f t="shared" si="6"/>
        <v>0</v>
      </c>
      <c r="AL14" s="13">
        <f t="shared" si="6"/>
        <v>0</v>
      </c>
      <c r="AM14" s="13">
        <f t="shared" si="6"/>
        <v>0</v>
      </c>
      <c r="AN14" s="13">
        <f t="shared" si="6"/>
        <v>0</v>
      </c>
      <c r="AO14" s="13">
        <f t="shared" si="6"/>
        <v>0</v>
      </c>
      <c r="AP14" s="13">
        <f t="shared" si="6"/>
        <v>0</v>
      </c>
      <c r="AQ14" s="13">
        <f t="shared" si="6"/>
        <v>0</v>
      </c>
      <c r="AR14" s="13">
        <f t="shared" si="6"/>
        <v>0</v>
      </c>
      <c r="AS14" s="13">
        <f t="shared" si="6"/>
        <v>0</v>
      </c>
      <c r="AT14" s="13">
        <f t="shared" si="6"/>
        <v>0</v>
      </c>
      <c r="AU14" s="13">
        <f t="shared" si="6"/>
        <v>0</v>
      </c>
      <c r="AV14" s="13">
        <f t="shared" si="6"/>
        <v>0</v>
      </c>
      <c r="AW14" s="13">
        <f t="shared" si="6"/>
        <v>0</v>
      </c>
      <c r="AX14" s="13">
        <f t="shared" si="6"/>
        <v>0</v>
      </c>
      <c r="AY14" s="13">
        <f t="shared" si="6"/>
        <v>0</v>
      </c>
      <c r="AZ14" s="13">
        <f t="shared" si="6"/>
        <v>0</v>
      </c>
      <c r="BA14" s="13">
        <f t="shared" si="6"/>
        <v>0</v>
      </c>
      <c r="BB14" s="13">
        <f t="shared" si="6"/>
        <v>0</v>
      </c>
      <c r="BC14" s="13">
        <f t="shared" si="6"/>
        <v>0</v>
      </c>
      <c r="BD14" s="13">
        <f t="shared" si="6"/>
        <v>0</v>
      </c>
      <c r="BE14" s="13">
        <f t="shared" si="6"/>
        <v>0</v>
      </c>
      <c r="BF14" s="13">
        <f t="shared" si="6"/>
        <v>0</v>
      </c>
      <c r="BG14" s="13">
        <f t="shared" si="6"/>
        <v>0</v>
      </c>
      <c r="BH14" s="13">
        <f t="shared" si="6"/>
        <v>0</v>
      </c>
      <c r="BI14" s="13">
        <f t="shared" si="6"/>
        <v>0</v>
      </c>
      <c r="BJ14" s="13">
        <f t="shared" si="6"/>
        <v>0</v>
      </c>
      <c r="BK14" s="13">
        <f t="shared" si="6"/>
        <v>0</v>
      </c>
      <c r="BL14" s="13">
        <f t="shared" si="6"/>
        <v>0</v>
      </c>
      <c r="BM14" s="38">
        <f t="shared" si="6"/>
        <v>0</v>
      </c>
    </row>
    <row r="15" spans="1:65" ht="18">
      <c r="A15" s="52">
        <v>8</v>
      </c>
      <c r="B15" s="91" t="s">
        <v>12</v>
      </c>
      <c r="C15" s="92" t="s">
        <v>12</v>
      </c>
      <c r="D15" s="92" t="s">
        <v>12</v>
      </c>
      <c r="E15" s="93" t="s">
        <v>12</v>
      </c>
      <c r="F15" s="10">
        <f>ROUND((F28-F8-F9-F10-F11-F12-F13-F14)/13,0)</f>
        <v>0</v>
      </c>
      <c r="G15" s="10">
        <f t="shared" ref="G15:BM15" si="7">ROUND((G28-G8-G9-G10-G11-G12-G13-G14)/13,0)</f>
        <v>0</v>
      </c>
      <c r="H15" s="10">
        <f t="shared" si="7"/>
        <v>0</v>
      </c>
      <c r="I15" s="10">
        <f t="shared" si="7"/>
        <v>0</v>
      </c>
      <c r="J15" s="10">
        <f t="shared" si="7"/>
        <v>0</v>
      </c>
      <c r="K15" s="10">
        <f t="shared" si="7"/>
        <v>0</v>
      </c>
      <c r="L15" s="10">
        <f t="shared" si="7"/>
        <v>0</v>
      </c>
      <c r="M15" s="10">
        <f t="shared" si="7"/>
        <v>0</v>
      </c>
      <c r="N15" s="10">
        <f t="shared" si="7"/>
        <v>0</v>
      </c>
      <c r="O15" s="10">
        <f t="shared" si="7"/>
        <v>0</v>
      </c>
      <c r="P15" s="10">
        <f t="shared" si="7"/>
        <v>0</v>
      </c>
      <c r="Q15" s="10">
        <f t="shared" si="7"/>
        <v>0</v>
      </c>
      <c r="R15" s="10">
        <f t="shared" si="7"/>
        <v>0</v>
      </c>
      <c r="S15" s="10">
        <f t="shared" si="7"/>
        <v>0</v>
      </c>
      <c r="T15" s="10">
        <f t="shared" si="7"/>
        <v>0</v>
      </c>
      <c r="U15" s="10">
        <f t="shared" si="7"/>
        <v>0</v>
      </c>
      <c r="V15" s="10">
        <f t="shared" si="7"/>
        <v>0</v>
      </c>
      <c r="W15" s="10">
        <f t="shared" si="7"/>
        <v>0</v>
      </c>
      <c r="X15" s="10">
        <f t="shared" si="7"/>
        <v>0</v>
      </c>
      <c r="Y15" s="10">
        <f t="shared" si="7"/>
        <v>0</v>
      </c>
      <c r="Z15" s="10">
        <f t="shared" si="7"/>
        <v>0</v>
      </c>
      <c r="AA15" s="10">
        <f t="shared" si="7"/>
        <v>0</v>
      </c>
      <c r="AB15" s="10">
        <f t="shared" si="7"/>
        <v>0</v>
      </c>
      <c r="AC15" s="10">
        <f t="shared" si="7"/>
        <v>0</v>
      </c>
      <c r="AD15" s="10">
        <f t="shared" si="7"/>
        <v>0</v>
      </c>
      <c r="AE15" s="10">
        <f t="shared" si="7"/>
        <v>0</v>
      </c>
      <c r="AF15" s="10">
        <f t="shared" si="7"/>
        <v>0</v>
      </c>
      <c r="AG15" s="10">
        <f t="shared" si="7"/>
        <v>0</v>
      </c>
      <c r="AH15" s="10">
        <f t="shared" si="7"/>
        <v>0</v>
      </c>
      <c r="AI15" s="10">
        <f t="shared" si="7"/>
        <v>0</v>
      </c>
      <c r="AJ15" s="10">
        <f t="shared" si="7"/>
        <v>0</v>
      </c>
      <c r="AK15" s="10">
        <f t="shared" si="7"/>
        <v>0</v>
      </c>
      <c r="AL15" s="10">
        <f t="shared" si="7"/>
        <v>0</v>
      </c>
      <c r="AM15" s="10">
        <f t="shared" si="7"/>
        <v>0</v>
      </c>
      <c r="AN15" s="10">
        <f t="shared" si="7"/>
        <v>0</v>
      </c>
      <c r="AO15" s="10">
        <f t="shared" si="7"/>
        <v>0</v>
      </c>
      <c r="AP15" s="10">
        <f t="shared" si="7"/>
        <v>0</v>
      </c>
      <c r="AQ15" s="10">
        <f t="shared" si="7"/>
        <v>0</v>
      </c>
      <c r="AR15" s="10">
        <f t="shared" si="7"/>
        <v>0</v>
      </c>
      <c r="AS15" s="10">
        <f t="shared" si="7"/>
        <v>0</v>
      </c>
      <c r="AT15" s="10">
        <f t="shared" si="7"/>
        <v>0</v>
      </c>
      <c r="AU15" s="10">
        <f t="shared" si="7"/>
        <v>0</v>
      </c>
      <c r="AV15" s="10">
        <f t="shared" si="7"/>
        <v>0</v>
      </c>
      <c r="AW15" s="10">
        <f t="shared" si="7"/>
        <v>0</v>
      </c>
      <c r="AX15" s="10">
        <f t="shared" si="7"/>
        <v>0</v>
      </c>
      <c r="AY15" s="10">
        <f t="shared" si="7"/>
        <v>0</v>
      </c>
      <c r="AZ15" s="10">
        <f t="shared" si="7"/>
        <v>0</v>
      </c>
      <c r="BA15" s="10">
        <f t="shared" si="7"/>
        <v>0</v>
      </c>
      <c r="BB15" s="10">
        <f t="shared" si="7"/>
        <v>0</v>
      </c>
      <c r="BC15" s="10">
        <f t="shared" si="7"/>
        <v>0</v>
      </c>
      <c r="BD15" s="10">
        <f t="shared" si="7"/>
        <v>0</v>
      </c>
      <c r="BE15" s="10">
        <f t="shared" si="7"/>
        <v>0</v>
      </c>
      <c r="BF15" s="10">
        <f t="shared" si="7"/>
        <v>0</v>
      </c>
      <c r="BG15" s="10">
        <f t="shared" si="7"/>
        <v>0</v>
      </c>
      <c r="BH15" s="10">
        <f t="shared" si="7"/>
        <v>0</v>
      </c>
      <c r="BI15" s="10">
        <f t="shared" si="7"/>
        <v>0</v>
      </c>
      <c r="BJ15" s="10">
        <f t="shared" si="7"/>
        <v>0</v>
      </c>
      <c r="BK15" s="10">
        <f t="shared" si="7"/>
        <v>0</v>
      </c>
      <c r="BL15" s="10">
        <f t="shared" si="7"/>
        <v>0</v>
      </c>
      <c r="BM15" s="37">
        <f t="shared" si="7"/>
        <v>0</v>
      </c>
    </row>
    <row r="16" spans="1:65" ht="18">
      <c r="A16" s="53">
        <v>9</v>
      </c>
      <c r="B16" s="98" t="s">
        <v>13</v>
      </c>
      <c r="C16" s="99" t="s">
        <v>13</v>
      </c>
      <c r="D16" s="99" t="s">
        <v>13</v>
      </c>
      <c r="E16" s="100" t="s">
        <v>13</v>
      </c>
      <c r="F16" s="13">
        <f>ROUND((F28-F8-F9-F10-F11-F12-F13-F14-F15)/12,0)</f>
        <v>0</v>
      </c>
      <c r="G16" s="13">
        <f t="shared" ref="G16:BM16" si="8">ROUND((G28-G8-G9-G10-G11-G12-G13-G14-G15)/12,0)</f>
        <v>0</v>
      </c>
      <c r="H16" s="13">
        <f t="shared" si="8"/>
        <v>0</v>
      </c>
      <c r="I16" s="13">
        <f t="shared" si="8"/>
        <v>0</v>
      </c>
      <c r="J16" s="13">
        <f t="shared" si="8"/>
        <v>0</v>
      </c>
      <c r="K16" s="13">
        <f t="shared" si="8"/>
        <v>0</v>
      </c>
      <c r="L16" s="13">
        <f t="shared" si="8"/>
        <v>0</v>
      </c>
      <c r="M16" s="13">
        <f t="shared" si="8"/>
        <v>0</v>
      </c>
      <c r="N16" s="13">
        <f t="shared" si="8"/>
        <v>0</v>
      </c>
      <c r="O16" s="13">
        <f t="shared" si="8"/>
        <v>0</v>
      </c>
      <c r="P16" s="13">
        <f t="shared" si="8"/>
        <v>0</v>
      </c>
      <c r="Q16" s="13">
        <f t="shared" si="8"/>
        <v>0</v>
      </c>
      <c r="R16" s="13">
        <f t="shared" si="8"/>
        <v>0</v>
      </c>
      <c r="S16" s="13">
        <f t="shared" si="8"/>
        <v>0</v>
      </c>
      <c r="T16" s="13">
        <f t="shared" si="8"/>
        <v>0</v>
      </c>
      <c r="U16" s="13">
        <f t="shared" si="8"/>
        <v>0</v>
      </c>
      <c r="V16" s="13">
        <f t="shared" si="8"/>
        <v>0</v>
      </c>
      <c r="W16" s="13">
        <f t="shared" si="8"/>
        <v>0</v>
      </c>
      <c r="X16" s="13">
        <f t="shared" si="8"/>
        <v>0</v>
      </c>
      <c r="Y16" s="13">
        <f t="shared" si="8"/>
        <v>0</v>
      </c>
      <c r="Z16" s="13">
        <f t="shared" si="8"/>
        <v>0</v>
      </c>
      <c r="AA16" s="13">
        <f t="shared" si="8"/>
        <v>0</v>
      </c>
      <c r="AB16" s="13">
        <f t="shared" si="8"/>
        <v>0</v>
      </c>
      <c r="AC16" s="13">
        <f t="shared" si="8"/>
        <v>0</v>
      </c>
      <c r="AD16" s="13">
        <f t="shared" si="8"/>
        <v>0</v>
      </c>
      <c r="AE16" s="13">
        <f t="shared" si="8"/>
        <v>0</v>
      </c>
      <c r="AF16" s="13">
        <f t="shared" si="8"/>
        <v>0</v>
      </c>
      <c r="AG16" s="13">
        <f t="shared" si="8"/>
        <v>0</v>
      </c>
      <c r="AH16" s="13">
        <f t="shared" si="8"/>
        <v>0</v>
      </c>
      <c r="AI16" s="13">
        <f t="shared" si="8"/>
        <v>0</v>
      </c>
      <c r="AJ16" s="13">
        <f t="shared" si="8"/>
        <v>0</v>
      </c>
      <c r="AK16" s="13">
        <f t="shared" si="8"/>
        <v>0</v>
      </c>
      <c r="AL16" s="13">
        <f t="shared" si="8"/>
        <v>0</v>
      </c>
      <c r="AM16" s="13">
        <f t="shared" si="8"/>
        <v>0</v>
      </c>
      <c r="AN16" s="13">
        <f t="shared" si="8"/>
        <v>0</v>
      </c>
      <c r="AO16" s="13">
        <f t="shared" si="8"/>
        <v>0</v>
      </c>
      <c r="AP16" s="13">
        <f t="shared" si="8"/>
        <v>0</v>
      </c>
      <c r="AQ16" s="13">
        <f t="shared" si="8"/>
        <v>0</v>
      </c>
      <c r="AR16" s="13">
        <f t="shared" si="8"/>
        <v>0</v>
      </c>
      <c r="AS16" s="13">
        <f t="shared" si="8"/>
        <v>0</v>
      </c>
      <c r="AT16" s="13">
        <f t="shared" si="8"/>
        <v>0</v>
      </c>
      <c r="AU16" s="13">
        <f t="shared" si="8"/>
        <v>0</v>
      </c>
      <c r="AV16" s="13">
        <f t="shared" si="8"/>
        <v>0</v>
      </c>
      <c r="AW16" s="13">
        <f t="shared" si="8"/>
        <v>0</v>
      </c>
      <c r="AX16" s="13">
        <f t="shared" si="8"/>
        <v>0</v>
      </c>
      <c r="AY16" s="13">
        <f t="shared" si="8"/>
        <v>0</v>
      </c>
      <c r="AZ16" s="13">
        <f t="shared" si="8"/>
        <v>0</v>
      </c>
      <c r="BA16" s="13">
        <f t="shared" si="8"/>
        <v>0</v>
      </c>
      <c r="BB16" s="13">
        <f t="shared" si="8"/>
        <v>0</v>
      </c>
      <c r="BC16" s="13">
        <f t="shared" si="8"/>
        <v>0</v>
      </c>
      <c r="BD16" s="13">
        <f t="shared" si="8"/>
        <v>0</v>
      </c>
      <c r="BE16" s="13">
        <f t="shared" si="8"/>
        <v>0</v>
      </c>
      <c r="BF16" s="13">
        <f t="shared" si="8"/>
        <v>0</v>
      </c>
      <c r="BG16" s="13">
        <f t="shared" si="8"/>
        <v>0</v>
      </c>
      <c r="BH16" s="13">
        <f t="shared" si="8"/>
        <v>0</v>
      </c>
      <c r="BI16" s="13">
        <f t="shared" si="8"/>
        <v>0</v>
      </c>
      <c r="BJ16" s="13">
        <f t="shared" si="8"/>
        <v>0</v>
      </c>
      <c r="BK16" s="13">
        <f t="shared" si="8"/>
        <v>0</v>
      </c>
      <c r="BL16" s="13">
        <f t="shared" si="8"/>
        <v>0</v>
      </c>
      <c r="BM16" s="38">
        <f t="shared" si="8"/>
        <v>0</v>
      </c>
    </row>
    <row r="17" spans="1:65" ht="18">
      <c r="A17" s="52">
        <v>10</v>
      </c>
      <c r="B17" s="91" t="s">
        <v>14</v>
      </c>
      <c r="C17" s="92" t="s">
        <v>14</v>
      </c>
      <c r="D17" s="92" t="s">
        <v>14</v>
      </c>
      <c r="E17" s="93" t="s">
        <v>14</v>
      </c>
      <c r="F17" s="10">
        <f>ROUND((F28-F8-F9-F10-F11-F12-F13-F14-F15-F16)/11,0)</f>
        <v>0</v>
      </c>
      <c r="G17" s="10">
        <f t="shared" ref="G17:BM17" si="9">ROUND((G28-G8-G9-G10-G11-G12-G13-G14-G15-G16)/11,0)</f>
        <v>0</v>
      </c>
      <c r="H17" s="10">
        <f t="shared" si="9"/>
        <v>0</v>
      </c>
      <c r="I17" s="10">
        <f t="shared" si="9"/>
        <v>0</v>
      </c>
      <c r="J17" s="10">
        <f t="shared" si="9"/>
        <v>0</v>
      </c>
      <c r="K17" s="10">
        <f t="shared" si="9"/>
        <v>0</v>
      </c>
      <c r="L17" s="10">
        <f t="shared" si="9"/>
        <v>0</v>
      </c>
      <c r="M17" s="10">
        <f t="shared" si="9"/>
        <v>0</v>
      </c>
      <c r="N17" s="10">
        <f t="shared" si="9"/>
        <v>0</v>
      </c>
      <c r="O17" s="10">
        <f t="shared" si="9"/>
        <v>0</v>
      </c>
      <c r="P17" s="10">
        <f t="shared" si="9"/>
        <v>0</v>
      </c>
      <c r="Q17" s="10">
        <f t="shared" si="9"/>
        <v>0</v>
      </c>
      <c r="R17" s="10">
        <f t="shared" si="9"/>
        <v>0</v>
      </c>
      <c r="S17" s="10">
        <f t="shared" si="9"/>
        <v>0</v>
      </c>
      <c r="T17" s="10">
        <f t="shared" si="9"/>
        <v>0</v>
      </c>
      <c r="U17" s="10">
        <f t="shared" si="9"/>
        <v>0</v>
      </c>
      <c r="V17" s="10">
        <f t="shared" si="9"/>
        <v>0</v>
      </c>
      <c r="W17" s="10">
        <f t="shared" si="9"/>
        <v>0</v>
      </c>
      <c r="X17" s="10">
        <f t="shared" si="9"/>
        <v>0</v>
      </c>
      <c r="Y17" s="10">
        <f t="shared" si="9"/>
        <v>0</v>
      </c>
      <c r="Z17" s="10">
        <f t="shared" si="9"/>
        <v>0</v>
      </c>
      <c r="AA17" s="10">
        <f t="shared" si="9"/>
        <v>0</v>
      </c>
      <c r="AB17" s="10">
        <f t="shared" si="9"/>
        <v>0</v>
      </c>
      <c r="AC17" s="10">
        <f t="shared" si="9"/>
        <v>0</v>
      </c>
      <c r="AD17" s="10">
        <f t="shared" si="9"/>
        <v>0</v>
      </c>
      <c r="AE17" s="10">
        <f t="shared" si="9"/>
        <v>0</v>
      </c>
      <c r="AF17" s="10">
        <f t="shared" si="9"/>
        <v>0</v>
      </c>
      <c r="AG17" s="10">
        <f t="shared" si="9"/>
        <v>0</v>
      </c>
      <c r="AH17" s="10">
        <f t="shared" si="9"/>
        <v>0</v>
      </c>
      <c r="AI17" s="10">
        <f t="shared" si="9"/>
        <v>0</v>
      </c>
      <c r="AJ17" s="10">
        <f t="shared" si="9"/>
        <v>0</v>
      </c>
      <c r="AK17" s="10">
        <f t="shared" si="9"/>
        <v>0</v>
      </c>
      <c r="AL17" s="10">
        <f t="shared" si="9"/>
        <v>0</v>
      </c>
      <c r="AM17" s="10">
        <f t="shared" si="9"/>
        <v>0</v>
      </c>
      <c r="AN17" s="10">
        <f t="shared" si="9"/>
        <v>0</v>
      </c>
      <c r="AO17" s="10">
        <f t="shared" si="9"/>
        <v>0</v>
      </c>
      <c r="AP17" s="10">
        <f t="shared" si="9"/>
        <v>0</v>
      </c>
      <c r="AQ17" s="10">
        <f t="shared" si="9"/>
        <v>0</v>
      </c>
      <c r="AR17" s="10">
        <f t="shared" si="9"/>
        <v>0</v>
      </c>
      <c r="AS17" s="10">
        <f t="shared" si="9"/>
        <v>0</v>
      </c>
      <c r="AT17" s="10">
        <f t="shared" si="9"/>
        <v>0</v>
      </c>
      <c r="AU17" s="10">
        <f t="shared" si="9"/>
        <v>0</v>
      </c>
      <c r="AV17" s="10">
        <f t="shared" si="9"/>
        <v>0</v>
      </c>
      <c r="AW17" s="10">
        <f t="shared" si="9"/>
        <v>0</v>
      </c>
      <c r="AX17" s="10">
        <f t="shared" si="9"/>
        <v>0</v>
      </c>
      <c r="AY17" s="10">
        <f t="shared" si="9"/>
        <v>0</v>
      </c>
      <c r="AZ17" s="10">
        <f t="shared" si="9"/>
        <v>0</v>
      </c>
      <c r="BA17" s="10">
        <f t="shared" si="9"/>
        <v>0</v>
      </c>
      <c r="BB17" s="10">
        <f t="shared" si="9"/>
        <v>0</v>
      </c>
      <c r="BC17" s="10">
        <f t="shared" si="9"/>
        <v>0</v>
      </c>
      <c r="BD17" s="10">
        <f t="shared" si="9"/>
        <v>0</v>
      </c>
      <c r="BE17" s="10">
        <f t="shared" si="9"/>
        <v>0</v>
      </c>
      <c r="BF17" s="10">
        <f t="shared" si="9"/>
        <v>0</v>
      </c>
      <c r="BG17" s="10">
        <f t="shared" si="9"/>
        <v>0</v>
      </c>
      <c r="BH17" s="10">
        <f t="shared" si="9"/>
        <v>0</v>
      </c>
      <c r="BI17" s="10">
        <f t="shared" si="9"/>
        <v>0</v>
      </c>
      <c r="BJ17" s="10">
        <f t="shared" si="9"/>
        <v>0</v>
      </c>
      <c r="BK17" s="10">
        <f t="shared" si="9"/>
        <v>0</v>
      </c>
      <c r="BL17" s="10">
        <f t="shared" si="9"/>
        <v>0</v>
      </c>
      <c r="BM17" s="37">
        <f t="shared" si="9"/>
        <v>0</v>
      </c>
    </row>
    <row r="18" spans="1:65" ht="18">
      <c r="A18" s="53">
        <v>11</v>
      </c>
      <c r="B18" s="98" t="s">
        <v>15</v>
      </c>
      <c r="C18" s="99" t="s">
        <v>15</v>
      </c>
      <c r="D18" s="99" t="s">
        <v>15</v>
      </c>
      <c r="E18" s="100" t="s">
        <v>15</v>
      </c>
      <c r="F18" s="13">
        <f>ROUND((F28-F8-F9-F10-F11-F12-F13-F14-F15-F16-F17)/10,0)</f>
        <v>0</v>
      </c>
      <c r="G18" s="13">
        <f t="shared" ref="G18:BM18" si="10">ROUND((G28-G8-G9-G10-G11-G12-G13-G14-G15-G16-G17)/10,0)</f>
        <v>0</v>
      </c>
      <c r="H18" s="13">
        <f t="shared" si="10"/>
        <v>0</v>
      </c>
      <c r="I18" s="13">
        <f t="shared" si="10"/>
        <v>0</v>
      </c>
      <c r="J18" s="13">
        <f t="shared" si="10"/>
        <v>0</v>
      </c>
      <c r="K18" s="13">
        <f t="shared" si="10"/>
        <v>0</v>
      </c>
      <c r="L18" s="13">
        <f t="shared" si="10"/>
        <v>0</v>
      </c>
      <c r="M18" s="13">
        <f t="shared" si="10"/>
        <v>0</v>
      </c>
      <c r="N18" s="13">
        <f t="shared" si="10"/>
        <v>0</v>
      </c>
      <c r="O18" s="13">
        <f t="shared" si="10"/>
        <v>0</v>
      </c>
      <c r="P18" s="13">
        <f t="shared" si="10"/>
        <v>0</v>
      </c>
      <c r="Q18" s="13">
        <f t="shared" si="10"/>
        <v>0</v>
      </c>
      <c r="R18" s="13">
        <f t="shared" si="10"/>
        <v>0</v>
      </c>
      <c r="S18" s="13">
        <f t="shared" si="10"/>
        <v>0</v>
      </c>
      <c r="T18" s="13">
        <f t="shared" si="10"/>
        <v>0</v>
      </c>
      <c r="U18" s="13">
        <f t="shared" si="10"/>
        <v>0</v>
      </c>
      <c r="V18" s="13">
        <f t="shared" si="10"/>
        <v>0</v>
      </c>
      <c r="W18" s="13">
        <f t="shared" si="10"/>
        <v>0</v>
      </c>
      <c r="X18" s="13">
        <f t="shared" si="10"/>
        <v>0</v>
      </c>
      <c r="Y18" s="13">
        <f t="shared" si="10"/>
        <v>0</v>
      </c>
      <c r="Z18" s="13">
        <f t="shared" si="10"/>
        <v>0</v>
      </c>
      <c r="AA18" s="13">
        <f t="shared" si="10"/>
        <v>0</v>
      </c>
      <c r="AB18" s="13">
        <f t="shared" si="10"/>
        <v>0</v>
      </c>
      <c r="AC18" s="13">
        <f t="shared" si="10"/>
        <v>0</v>
      </c>
      <c r="AD18" s="13">
        <f t="shared" si="10"/>
        <v>0</v>
      </c>
      <c r="AE18" s="13">
        <f t="shared" si="10"/>
        <v>0</v>
      </c>
      <c r="AF18" s="13">
        <f t="shared" si="10"/>
        <v>0</v>
      </c>
      <c r="AG18" s="13">
        <f t="shared" si="10"/>
        <v>0</v>
      </c>
      <c r="AH18" s="13">
        <f t="shared" si="10"/>
        <v>0</v>
      </c>
      <c r="AI18" s="13">
        <f t="shared" si="10"/>
        <v>0</v>
      </c>
      <c r="AJ18" s="13">
        <f t="shared" si="10"/>
        <v>0</v>
      </c>
      <c r="AK18" s="13">
        <f t="shared" si="10"/>
        <v>0</v>
      </c>
      <c r="AL18" s="13">
        <f t="shared" si="10"/>
        <v>0</v>
      </c>
      <c r="AM18" s="13">
        <f t="shared" si="10"/>
        <v>0</v>
      </c>
      <c r="AN18" s="13">
        <f t="shared" si="10"/>
        <v>0</v>
      </c>
      <c r="AO18" s="13">
        <f t="shared" si="10"/>
        <v>0</v>
      </c>
      <c r="AP18" s="13">
        <f t="shared" si="10"/>
        <v>0</v>
      </c>
      <c r="AQ18" s="13">
        <f t="shared" si="10"/>
        <v>0</v>
      </c>
      <c r="AR18" s="13">
        <f t="shared" si="10"/>
        <v>0</v>
      </c>
      <c r="AS18" s="13">
        <f t="shared" si="10"/>
        <v>0</v>
      </c>
      <c r="AT18" s="13">
        <f t="shared" si="10"/>
        <v>0</v>
      </c>
      <c r="AU18" s="13">
        <f t="shared" si="10"/>
        <v>0</v>
      </c>
      <c r="AV18" s="13">
        <f t="shared" si="10"/>
        <v>0</v>
      </c>
      <c r="AW18" s="13">
        <f t="shared" si="10"/>
        <v>0</v>
      </c>
      <c r="AX18" s="13">
        <f t="shared" si="10"/>
        <v>0</v>
      </c>
      <c r="AY18" s="13">
        <f t="shared" si="10"/>
        <v>0</v>
      </c>
      <c r="AZ18" s="13">
        <f t="shared" si="10"/>
        <v>0</v>
      </c>
      <c r="BA18" s="13">
        <f t="shared" si="10"/>
        <v>0</v>
      </c>
      <c r="BB18" s="13">
        <f t="shared" si="10"/>
        <v>0</v>
      </c>
      <c r="BC18" s="13">
        <f t="shared" si="10"/>
        <v>0</v>
      </c>
      <c r="BD18" s="13">
        <f t="shared" si="10"/>
        <v>0</v>
      </c>
      <c r="BE18" s="13">
        <f t="shared" si="10"/>
        <v>0</v>
      </c>
      <c r="BF18" s="13">
        <f t="shared" si="10"/>
        <v>0</v>
      </c>
      <c r="BG18" s="13">
        <f t="shared" si="10"/>
        <v>0</v>
      </c>
      <c r="BH18" s="13">
        <f t="shared" si="10"/>
        <v>0</v>
      </c>
      <c r="BI18" s="13">
        <f t="shared" si="10"/>
        <v>0</v>
      </c>
      <c r="BJ18" s="13">
        <f t="shared" si="10"/>
        <v>0</v>
      </c>
      <c r="BK18" s="13">
        <f t="shared" si="10"/>
        <v>0</v>
      </c>
      <c r="BL18" s="13">
        <f t="shared" si="10"/>
        <v>0</v>
      </c>
      <c r="BM18" s="38">
        <f t="shared" si="10"/>
        <v>0</v>
      </c>
    </row>
    <row r="19" spans="1:65" ht="18">
      <c r="A19" s="52">
        <v>12</v>
      </c>
      <c r="B19" s="91" t="s">
        <v>16</v>
      </c>
      <c r="C19" s="92" t="s">
        <v>16</v>
      </c>
      <c r="D19" s="92" t="s">
        <v>16</v>
      </c>
      <c r="E19" s="93" t="s">
        <v>16</v>
      </c>
      <c r="F19" s="10">
        <f>ROUND((F28-F8-F9-F10-F11-F12-F13-F14-F15-F16-F17-F18)/9,0)</f>
        <v>0</v>
      </c>
      <c r="G19" s="10">
        <f t="shared" ref="G19:BM19" si="11">ROUND((G28-G8-G9-G10-G11-G12-G13-G14-G15-G16-G17-G18)/9,0)</f>
        <v>0</v>
      </c>
      <c r="H19" s="10">
        <f t="shared" si="11"/>
        <v>0</v>
      </c>
      <c r="I19" s="10">
        <f t="shared" si="11"/>
        <v>0</v>
      </c>
      <c r="J19" s="10">
        <f t="shared" si="11"/>
        <v>0</v>
      </c>
      <c r="K19" s="10">
        <f t="shared" si="11"/>
        <v>0</v>
      </c>
      <c r="L19" s="10">
        <f t="shared" si="11"/>
        <v>0</v>
      </c>
      <c r="M19" s="10">
        <f t="shared" si="11"/>
        <v>0</v>
      </c>
      <c r="N19" s="10">
        <f t="shared" si="11"/>
        <v>0</v>
      </c>
      <c r="O19" s="10">
        <f t="shared" si="11"/>
        <v>0</v>
      </c>
      <c r="P19" s="10">
        <f t="shared" si="11"/>
        <v>0</v>
      </c>
      <c r="Q19" s="10">
        <f t="shared" si="11"/>
        <v>0</v>
      </c>
      <c r="R19" s="10">
        <f t="shared" si="11"/>
        <v>0</v>
      </c>
      <c r="S19" s="10">
        <f t="shared" si="11"/>
        <v>0</v>
      </c>
      <c r="T19" s="10">
        <f t="shared" si="11"/>
        <v>0</v>
      </c>
      <c r="U19" s="10">
        <f t="shared" si="11"/>
        <v>0</v>
      </c>
      <c r="V19" s="10">
        <f t="shared" si="11"/>
        <v>0</v>
      </c>
      <c r="W19" s="10">
        <f t="shared" si="11"/>
        <v>0</v>
      </c>
      <c r="X19" s="10">
        <f t="shared" si="11"/>
        <v>0</v>
      </c>
      <c r="Y19" s="10">
        <f t="shared" si="11"/>
        <v>0</v>
      </c>
      <c r="Z19" s="10">
        <f t="shared" si="11"/>
        <v>0</v>
      </c>
      <c r="AA19" s="10">
        <f t="shared" si="11"/>
        <v>0</v>
      </c>
      <c r="AB19" s="10">
        <f t="shared" si="11"/>
        <v>0</v>
      </c>
      <c r="AC19" s="10">
        <f t="shared" si="11"/>
        <v>0</v>
      </c>
      <c r="AD19" s="10">
        <f t="shared" si="11"/>
        <v>0</v>
      </c>
      <c r="AE19" s="10">
        <f t="shared" si="11"/>
        <v>0</v>
      </c>
      <c r="AF19" s="10">
        <f t="shared" si="11"/>
        <v>0</v>
      </c>
      <c r="AG19" s="10">
        <f t="shared" si="11"/>
        <v>0</v>
      </c>
      <c r="AH19" s="10">
        <f t="shared" si="11"/>
        <v>0</v>
      </c>
      <c r="AI19" s="10">
        <f t="shared" si="11"/>
        <v>0</v>
      </c>
      <c r="AJ19" s="10">
        <f t="shared" si="11"/>
        <v>0</v>
      </c>
      <c r="AK19" s="10">
        <f t="shared" si="11"/>
        <v>0</v>
      </c>
      <c r="AL19" s="10">
        <f t="shared" si="11"/>
        <v>0</v>
      </c>
      <c r="AM19" s="10">
        <f t="shared" si="11"/>
        <v>0</v>
      </c>
      <c r="AN19" s="10">
        <f t="shared" si="11"/>
        <v>0</v>
      </c>
      <c r="AO19" s="10">
        <f t="shared" si="11"/>
        <v>0</v>
      </c>
      <c r="AP19" s="10">
        <f t="shared" si="11"/>
        <v>0</v>
      </c>
      <c r="AQ19" s="10">
        <f t="shared" si="11"/>
        <v>0</v>
      </c>
      <c r="AR19" s="10">
        <f t="shared" si="11"/>
        <v>0</v>
      </c>
      <c r="AS19" s="10">
        <f t="shared" si="11"/>
        <v>0</v>
      </c>
      <c r="AT19" s="10">
        <f t="shared" si="11"/>
        <v>0</v>
      </c>
      <c r="AU19" s="10">
        <f t="shared" si="11"/>
        <v>0</v>
      </c>
      <c r="AV19" s="10">
        <f t="shared" si="11"/>
        <v>0</v>
      </c>
      <c r="AW19" s="10">
        <f t="shared" si="11"/>
        <v>0</v>
      </c>
      <c r="AX19" s="10">
        <f t="shared" si="11"/>
        <v>0</v>
      </c>
      <c r="AY19" s="10">
        <f t="shared" si="11"/>
        <v>0</v>
      </c>
      <c r="AZ19" s="10">
        <f t="shared" si="11"/>
        <v>0</v>
      </c>
      <c r="BA19" s="10">
        <f t="shared" si="11"/>
        <v>0</v>
      </c>
      <c r="BB19" s="10">
        <f t="shared" si="11"/>
        <v>0</v>
      </c>
      <c r="BC19" s="10">
        <f t="shared" si="11"/>
        <v>0</v>
      </c>
      <c r="BD19" s="10">
        <f t="shared" si="11"/>
        <v>0</v>
      </c>
      <c r="BE19" s="10">
        <f t="shared" si="11"/>
        <v>0</v>
      </c>
      <c r="BF19" s="10">
        <f t="shared" si="11"/>
        <v>0</v>
      </c>
      <c r="BG19" s="10">
        <f t="shared" si="11"/>
        <v>0</v>
      </c>
      <c r="BH19" s="10">
        <f t="shared" si="11"/>
        <v>0</v>
      </c>
      <c r="BI19" s="10">
        <f t="shared" si="11"/>
        <v>0</v>
      </c>
      <c r="BJ19" s="10">
        <f t="shared" si="11"/>
        <v>0</v>
      </c>
      <c r="BK19" s="10">
        <f t="shared" si="11"/>
        <v>0</v>
      </c>
      <c r="BL19" s="10">
        <f t="shared" si="11"/>
        <v>0</v>
      </c>
      <c r="BM19" s="37">
        <f t="shared" si="11"/>
        <v>0</v>
      </c>
    </row>
    <row r="20" spans="1:65" ht="18">
      <c r="A20" s="53">
        <v>13</v>
      </c>
      <c r="B20" s="98" t="s">
        <v>17</v>
      </c>
      <c r="C20" s="99" t="s">
        <v>17</v>
      </c>
      <c r="D20" s="99" t="s">
        <v>17</v>
      </c>
      <c r="E20" s="100" t="s">
        <v>17</v>
      </c>
      <c r="F20" s="13">
        <f>ROUND((F28-F8-F9-F10-F11-F12-F13-F14-F15-F16-F17-F18-F19)/8,0)</f>
        <v>0</v>
      </c>
      <c r="G20" s="13">
        <f t="shared" ref="G20:BM20" si="12">ROUND((G28-G8-G9-G10-G11-G12-G13-G14-G15-G16-G17-G18-G19)/8,0)</f>
        <v>0</v>
      </c>
      <c r="H20" s="13">
        <f t="shared" si="12"/>
        <v>0</v>
      </c>
      <c r="I20" s="13">
        <f t="shared" si="12"/>
        <v>0</v>
      </c>
      <c r="J20" s="13">
        <f t="shared" si="12"/>
        <v>0</v>
      </c>
      <c r="K20" s="13">
        <f t="shared" si="12"/>
        <v>0</v>
      </c>
      <c r="L20" s="13">
        <f t="shared" si="12"/>
        <v>0</v>
      </c>
      <c r="M20" s="13">
        <f t="shared" si="12"/>
        <v>0</v>
      </c>
      <c r="N20" s="13">
        <f t="shared" si="12"/>
        <v>0</v>
      </c>
      <c r="O20" s="13">
        <f t="shared" si="12"/>
        <v>0</v>
      </c>
      <c r="P20" s="13">
        <f t="shared" si="12"/>
        <v>0</v>
      </c>
      <c r="Q20" s="13">
        <f t="shared" si="12"/>
        <v>0</v>
      </c>
      <c r="R20" s="13">
        <f t="shared" si="12"/>
        <v>0</v>
      </c>
      <c r="S20" s="13">
        <f t="shared" si="12"/>
        <v>0</v>
      </c>
      <c r="T20" s="13">
        <f t="shared" si="12"/>
        <v>0</v>
      </c>
      <c r="U20" s="13">
        <f t="shared" si="12"/>
        <v>0</v>
      </c>
      <c r="V20" s="13">
        <f t="shared" si="12"/>
        <v>0</v>
      </c>
      <c r="W20" s="13">
        <f t="shared" si="12"/>
        <v>0</v>
      </c>
      <c r="X20" s="13">
        <f t="shared" si="12"/>
        <v>0</v>
      </c>
      <c r="Y20" s="13">
        <f t="shared" si="12"/>
        <v>0</v>
      </c>
      <c r="Z20" s="13">
        <f t="shared" si="12"/>
        <v>0</v>
      </c>
      <c r="AA20" s="13">
        <f t="shared" si="12"/>
        <v>0</v>
      </c>
      <c r="AB20" s="13">
        <f t="shared" si="12"/>
        <v>0</v>
      </c>
      <c r="AC20" s="13">
        <f t="shared" si="12"/>
        <v>0</v>
      </c>
      <c r="AD20" s="13">
        <f t="shared" si="12"/>
        <v>0</v>
      </c>
      <c r="AE20" s="13">
        <f t="shared" si="12"/>
        <v>0</v>
      </c>
      <c r="AF20" s="13">
        <f t="shared" si="12"/>
        <v>0</v>
      </c>
      <c r="AG20" s="13">
        <f t="shared" si="12"/>
        <v>0</v>
      </c>
      <c r="AH20" s="13">
        <f t="shared" si="12"/>
        <v>0</v>
      </c>
      <c r="AI20" s="13">
        <f t="shared" si="12"/>
        <v>0</v>
      </c>
      <c r="AJ20" s="13">
        <f t="shared" si="12"/>
        <v>0</v>
      </c>
      <c r="AK20" s="13">
        <f t="shared" si="12"/>
        <v>0</v>
      </c>
      <c r="AL20" s="13">
        <f t="shared" si="12"/>
        <v>0</v>
      </c>
      <c r="AM20" s="13">
        <f t="shared" si="12"/>
        <v>0</v>
      </c>
      <c r="AN20" s="13">
        <f t="shared" si="12"/>
        <v>0</v>
      </c>
      <c r="AO20" s="13">
        <f t="shared" si="12"/>
        <v>0</v>
      </c>
      <c r="AP20" s="13">
        <f t="shared" si="12"/>
        <v>0</v>
      </c>
      <c r="AQ20" s="13">
        <f t="shared" si="12"/>
        <v>0</v>
      </c>
      <c r="AR20" s="13">
        <f t="shared" si="12"/>
        <v>0</v>
      </c>
      <c r="AS20" s="13">
        <f t="shared" si="12"/>
        <v>0</v>
      </c>
      <c r="AT20" s="13">
        <f t="shared" si="12"/>
        <v>0</v>
      </c>
      <c r="AU20" s="13">
        <f t="shared" si="12"/>
        <v>0</v>
      </c>
      <c r="AV20" s="13">
        <f t="shared" si="12"/>
        <v>0</v>
      </c>
      <c r="AW20" s="13">
        <f t="shared" si="12"/>
        <v>0</v>
      </c>
      <c r="AX20" s="13">
        <f t="shared" si="12"/>
        <v>0</v>
      </c>
      <c r="AY20" s="13">
        <f t="shared" si="12"/>
        <v>0</v>
      </c>
      <c r="AZ20" s="13">
        <f t="shared" si="12"/>
        <v>0</v>
      </c>
      <c r="BA20" s="13">
        <f t="shared" si="12"/>
        <v>0</v>
      </c>
      <c r="BB20" s="13">
        <f t="shared" si="12"/>
        <v>0</v>
      </c>
      <c r="BC20" s="13">
        <f t="shared" si="12"/>
        <v>0</v>
      </c>
      <c r="BD20" s="13">
        <f t="shared" si="12"/>
        <v>0</v>
      </c>
      <c r="BE20" s="13">
        <f t="shared" si="12"/>
        <v>0</v>
      </c>
      <c r="BF20" s="13">
        <f t="shared" si="12"/>
        <v>0</v>
      </c>
      <c r="BG20" s="13">
        <f t="shared" si="12"/>
        <v>0</v>
      </c>
      <c r="BH20" s="13">
        <f t="shared" si="12"/>
        <v>0</v>
      </c>
      <c r="BI20" s="13">
        <f t="shared" si="12"/>
        <v>0</v>
      </c>
      <c r="BJ20" s="13">
        <f t="shared" si="12"/>
        <v>0</v>
      </c>
      <c r="BK20" s="13">
        <f t="shared" si="12"/>
        <v>0</v>
      </c>
      <c r="BL20" s="13">
        <f t="shared" si="12"/>
        <v>0</v>
      </c>
      <c r="BM20" s="38">
        <f t="shared" si="12"/>
        <v>0</v>
      </c>
    </row>
    <row r="21" spans="1:65" ht="18">
      <c r="A21" s="52">
        <v>14</v>
      </c>
      <c r="B21" s="91" t="s">
        <v>18</v>
      </c>
      <c r="C21" s="92" t="s">
        <v>18</v>
      </c>
      <c r="D21" s="92" t="s">
        <v>18</v>
      </c>
      <c r="E21" s="93" t="s">
        <v>18</v>
      </c>
      <c r="F21" s="10">
        <f>ROUND((F28-F8-F9-F10-F11-F12-F13-F14-F15-F16-F17-F18-F19-F20)/7,0)</f>
        <v>0</v>
      </c>
      <c r="G21" s="10">
        <f t="shared" ref="G21:BM21" si="13">ROUND((G28-G8-G9-G10-G11-G12-G13-G14-G15-G16-G17-G18-G19-G20)/7,0)</f>
        <v>0</v>
      </c>
      <c r="H21" s="10">
        <f t="shared" si="13"/>
        <v>0</v>
      </c>
      <c r="I21" s="10">
        <f t="shared" si="13"/>
        <v>0</v>
      </c>
      <c r="J21" s="10">
        <f t="shared" si="13"/>
        <v>0</v>
      </c>
      <c r="K21" s="10">
        <f t="shared" si="13"/>
        <v>0</v>
      </c>
      <c r="L21" s="10">
        <f t="shared" si="13"/>
        <v>0</v>
      </c>
      <c r="M21" s="10">
        <f t="shared" si="13"/>
        <v>0</v>
      </c>
      <c r="N21" s="10">
        <f t="shared" si="13"/>
        <v>0</v>
      </c>
      <c r="O21" s="10">
        <f t="shared" si="13"/>
        <v>0</v>
      </c>
      <c r="P21" s="10">
        <f t="shared" si="13"/>
        <v>0</v>
      </c>
      <c r="Q21" s="10">
        <f t="shared" si="13"/>
        <v>0</v>
      </c>
      <c r="R21" s="10">
        <f t="shared" si="13"/>
        <v>0</v>
      </c>
      <c r="S21" s="10">
        <f t="shared" si="13"/>
        <v>0</v>
      </c>
      <c r="T21" s="10">
        <f t="shared" si="13"/>
        <v>0</v>
      </c>
      <c r="U21" s="10">
        <f t="shared" si="13"/>
        <v>0</v>
      </c>
      <c r="V21" s="10">
        <f t="shared" si="13"/>
        <v>0</v>
      </c>
      <c r="W21" s="10">
        <f t="shared" si="13"/>
        <v>0</v>
      </c>
      <c r="X21" s="10">
        <f t="shared" si="13"/>
        <v>0</v>
      </c>
      <c r="Y21" s="10">
        <f t="shared" si="13"/>
        <v>0</v>
      </c>
      <c r="Z21" s="10">
        <f t="shared" si="13"/>
        <v>0</v>
      </c>
      <c r="AA21" s="10">
        <f t="shared" si="13"/>
        <v>0</v>
      </c>
      <c r="AB21" s="10">
        <f t="shared" si="13"/>
        <v>0</v>
      </c>
      <c r="AC21" s="10">
        <f t="shared" si="13"/>
        <v>0</v>
      </c>
      <c r="AD21" s="10">
        <f t="shared" si="13"/>
        <v>0</v>
      </c>
      <c r="AE21" s="10">
        <f t="shared" si="13"/>
        <v>0</v>
      </c>
      <c r="AF21" s="10">
        <f t="shared" si="13"/>
        <v>0</v>
      </c>
      <c r="AG21" s="10">
        <f t="shared" si="13"/>
        <v>0</v>
      </c>
      <c r="AH21" s="10">
        <f t="shared" si="13"/>
        <v>0</v>
      </c>
      <c r="AI21" s="10">
        <f t="shared" si="13"/>
        <v>0</v>
      </c>
      <c r="AJ21" s="10">
        <f t="shared" si="13"/>
        <v>0</v>
      </c>
      <c r="AK21" s="10">
        <f t="shared" si="13"/>
        <v>0</v>
      </c>
      <c r="AL21" s="10">
        <f t="shared" si="13"/>
        <v>0</v>
      </c>
      <c r="AM21" s="10">
        <f t="shared" si="13"/>
        <v>0</v>
      </c>
      <c r="AN21" s="10">
        <f t="shared" si="13"/>
        <v>0</v>
      </c>
      <c r="AO21" s="10">
        <f t="shared" si="13"/>
        <v>0</v>
      </c>
      <c r="AP21" s="10">
        <f t="shared" si="13"/>
        <v>0</v>
      </c>
      <c r="AQ21" s="10">
        <f t="shared" si="13"/>
        <v>0</v>
      </c>
      <c r="AR21" s="10">
        <f t="shared" si="13"/>
        <v>0</v>
      </c>
      <c r="AS21" s="10">
        <f t="shared" si="13"/>
        <v>0</v>
      </c>
      <c r="AT21" s="10">
        <f t="shared" si="13"/>
        <v>0</v>
      </c>
      <c r="AU21" s="10">
        <f t="shared" si="13"/>
        <v>0</v>
      </c>
      <c r="AV21" s="10">
        <f t="shared" si="13"/>
        <v>0</v>
      </c>
      <c r="AW21" s="10">
        <f t="shared" si="13"/>
        <v>0</v>
      </c>
      <c r="AX21" s="10">
        <f t="shared" si="13"/>
        <v>0</v>
      </c>
      <c r="AY21" s="10">
        <f t="shared" si="13"/>
        <v>0</v>
      </c>
      <c r="AZ21" s="10">
        <f t="shared" si="13"/>
        <v>0</v>
      </c>
      <c r="BA21" s="10">
        <f t="shared" si="13"/>
        <v>0</v>
      </c>
      <c r="BB21" s="10">
        <f t="shared" si="13"/>
        <v>0</v>
      </c>
      <c r="BC21" s="10">
        <f t="shared" si="13"/>
        <v>0</v>
      </c>
      <c r="BD21" s="10">
        <f t="shared" si="13"/>
        <v>0</v>
      </c>
      <c r="BE21" s="10">
        <f t="shared" si="13"/>
        <v>0</v>
      </c>
      <c r="BF21" s="10">
        <f t="shared" si="13"/>
        <v>0</v>
      </c>
      <c r="BG21" s="10">
        <f t="shared" si="13"/>
        <v>0</v>
      </c>
      <c r="BH21" s="10">
        <f t="shared" si="13"/>
        <v>0</v>
      </c>
      <c r="BI21" s="10">
        <f t="shared" si="13"/>
        <v>0</v>
      </c>
      <c r="BJ21" s="10">
        <f t="shared" si="13"/>
        <v>0</v>
      </c>
      <c r="BK21" s="10">
        <f t="shared" si="13"/>
        <v>0</v>
      </c>
      <c r="BL21" s="10">
        <f t="shared" si="13"/>
        <v>0</v>
      </c>
      <c r="BM21" s="37">
        <f t="shared" si="13"/>
        <v>0</v>
      </c>
    </row>
    <row r="22" spans="1:65" ht="18">
      <c r="A22" s="53">
        <v>15</v>
      </c>
      <c r="B22" s="98" t="s">
        <v>19</v>
      </c>
      <c r="C22" s="99" t="s">
        <v>19</v>
      </c>
      <c r="D22" s="99" t="s">
        <v>19</v>
      </c>
      <c r="E22" s="100" t="s">
        <v>19</v>
      </c>
      <c r="F22" s="13">
        <f>ROUND((F28-F8-F9-F10-F11-F12-F13-F14-F15-F16-F17-F18-F19-F20-F21)/6,0)</f>
        <v>0</v>
      </c>
      <c r="G22" s="13">
        <f t="shared" ref="G22:BM22" si="14">ROUND((G28-G8-G9-G10-G11-G12-G13-G14-G15-G16-G17-G18-G19-G20-G21)/6,0)</f>
        <v>0</v>
      </c>
      <c r="H22" s="13">
        <f t="shared" si="14"/>
        <v>0</v>
      </c>
      <c r="I22" s="13">
        <f t="shared" si="14"/>
        <v>0</v>
      </c>
      <c r="J22" s="13">
        <f t="shared" si="14"/>
        <v>0</v>
      </c>
      <c r="K22" s="13">
        <f t="shared" si="14"/>
        <v>0</v>
      </c>
      <c r="L22" s="13">
        <f t="shared" si="14"/>
        <v>0</v>
      </c>
      <c r="M22" s="13">
        <f t="shared" si="14"/>
        <v>0</v>
      </c>
      <c r="N22" s="13">
        <f t="shared" si="14"/>
        <v>0</v>
      </c>
      <c r="O22" s="13">
        <f t="shared" si="14"/>
        <v>0</v>
      </c>
      <c r="P22" s="13">
        <f t="shared" si="14"/>
        <v>0</v>
      </c>
      <c r="Q22" s="13">
        <f t="shared" si="14"/>
        <v>0</v>
      </c>
      <c r="R22" s="13">
        <f t="shared" si="14"/>
        <v>0</v>
      </c>
      <c r="S22" s="13">
        <f t="shared" si="14"/>
        <v>0</v>
      </c>
      <c r="T22" s="13">
        <f t="shared" si="14"/>
        <v>0</v>
      </c>
      <c r="U22" s="13">
        <f t="shared" si="14"/>
        <v>0</v>
      </c>
      <c r="V22" s="13">
        <f t="shared" si="14"/>
        <v>0</v>
      </c>
      <c r="W22" s="13">
        <f t="shared" si="14"/>
        <v>0</v>
      </c>
      <c r="X22" s="13">
        <f t="shared" si="14"/>
        <v>0</v>
      </c>
      <c r="Y22" s="13">
        <f t="shared" si="14"/>
        <v>0</v>
      </c>
      <c r="Z22" s="13">
        <f t="shared" si="14"/>
        <v>0</v>
      </c>
      <c r="AA22" s="13">
        <f t="shared" si="14"/>
        <v>0</v>
      </c>
      <c r="AB22" s="13">
        <f t="shared" si="14"/>
        <v>0</v>
      </c>
      <c r="AC22" s="13">
        <f t="shared" si="14"/>
        <v>0</v>
      </c>
      <c r="AD22" s="13">
        <f t="shared" si="14"/>
        <v>0</v>
      </c>
      <c r="AE22" s="13">
        <f t="shared" si="14"/>
        <v>0</v>
      </c>
      <c r="AF22" s="13">
        <f t="shared" si="14"/>
        <v>0</v>
      </c>
      <c r="AG22" s="13">
        <f t="shared" si="14"/>
        <v>0</v>
      </c>
      <c r="AH22" s="13">
        <f t="shared" si="14"/>
        <v>0</v>
      </c>
      <c r="AI22" s="13">
        <f t="shared" si="14"/>
        <v>0</v>
      </c>
      <c r="AJ22" s="13">
        <f t="shared" si="14"/>
        <v>0</v>
      </c>
      <c r="AK22" s="13">
        <f t="shared" si="14"/>
        <v>0</v>
      </c>
      <c r="AL22" s="13">
        <f t="shared" si="14"/>
        <v>0</v>
      </c>
      <c r="AM22" s="13">
        <f t="shared" si="14"/>
        <v>0</v>
      </c>
      <c r="AN22" s="13">
        <f t="shared" si="14"/>
        <v>0</v>
      </c>
      <c r="AO22" s="13">
        <f t="shared" si="14"/>
        <v>0</v>
      </c>
      <c r="AP22" s="13">
        <f t="shared" si="14"/>
        <v>0</v>
      </c>
      <c r="AQ22" s="13">
        <f t="shared" si="14"/>
        <v>0</v>
      </c>
      <c r="AR22" s="13">
        <f t="shared" si="14"/>
        <v>0</v>
      </c>
      <c r="AS22" s="13">
        <f t="shared" si="14"/>
        <v>0</v>
      </c>
      <c r="AT22" s="13">
        <f t="shared" si="14"/>
        <v>0</v>
      </c>
      <c r="AU22" s="13">
        <f t="shared" si="14"/>
        <v>0</v>
      </c>
      <c r="AV22" s="13">
        <f t="shared" si="14"/>
        <v>0</v>
      </c>
      <c r="AW22" s="13">
        <f t="shared" si="14"/>
        <v>0</v>
      </c>
      <c r="AX22" s="13">
        <f t="shared" si="14"/>
        <v>0</v>
      </c>
      <c r="AY22" s="13">
        <f t="shared" si="14"/>
        <v>0</v>
      </c>
      <c r="AZ22" s="13">
        <f t="shared" si="14"/>
        <v>0</v>
      </c>
      <c r="BA22" s="13">
        <f t="shared" si="14"/>
        <v>0</v>
      </c>
      <c r="BB22" s="13">
        <f t="shared" si="14"/>
        <v>0</v>
      </c>
      <c r="BC22" s="13">
        <f t="shared" si="14"/>
        <v>0</v>
      </c>
      <c r="BD22" s="13">
        <f t="shared" si="14"/>
        <v>0</v>
      </c>
      <c r="BE22" s="13">
        <f t="shared" si="14"/>
        <v>0</v>
      </c>
      <c r="BF22" s="13">
        <f t="shared" si="14"/>
        <v>0</v>
      </c>
      <c r="BG22" s="13">
        <f t="shared" si="14"/>
        <v>0</v>
      </c>
      <c r="BH22" s="13">
        <f t="shared" si="14"/>
        <v>0</v>
      </c>
      <c r="BI22" s="13">
        <f t="shared" si="14"/>
        <v>0</v>
      </c>
      <c r="BJ22" s="13">
        <f t="shared" si="14"/>
        <v>0</v>
      </c>
      <c r="BK22" s="13">
        <f t="shared" si="14"/>
        <v>0</v>
      </c>
      <c r="BL22" s="13">
        <f t="shared" si="14"/>
        <v>0</v>
      </c>
      <c r="BM22" s="38">
        <f t="shared" si="14"/>
        <v>0</v>
      </c>
    </row>
    <row r="23" spans="1:65" ht="18">
      <c r="A23" s="52">
        <v>16</v>
      </c>
      <c r="B23" s="91" t="s">
        <v>20</v>
      </c>
      <c r="C23" s="92" t="s">
        <v>20</v>
      </c>
      <c r="D23" s="92" t="s">
        <v>20</v>
      </c>
      <c r="E23" s="93" t="s">
        <v>20</v>
      </c>
      <c r="F23" s="10">
        <f>ROUND((F28-F8-F9-F10-F11-F12-F13-F14-F15-F16-F17-F18-F19-F20-F21-F22)/5,0)</f>
        <v>0</v>
      </c>
      <c r="G23" s="10">
        <f t="shared" ref="G23:BM23" si="15">ROUND((G28-G8-G9-G10-G11-G12-G13-G14-G15-G16-G17-G18-G19-G20-G21-G22)/5,0)</f>
        <v>0</v>
      </c>
      <c r="H23" s="10">
        <f t="shared" si="15"/>
        <v>0</v>
      </c>
      <c r="I23" s="10">
        <f t="shared" si="15"/>
        <v>0</v>
      </c>
      <c r="J23" s="10">
        <f t="shared" si="15"/>
        <v>0</v>
      </c>
      <c r="K23" s="10">
        <f t="shared" si="15"/>
        <v>0</v>
      </c>
      <c r="L23" s="10">
        <f t="shared" si="15"/>
        <v>0</v>
      </c>
      <c r="M23" s="10">
        <f t="shared" si="15"/>
        <v>0</v>
      </c>
      <c r="N23" s="10">
        <f t="shared" si="15"/>
        <v>0</v>
      </c>
      <c r="O23" s="10">
        <f t="shared" si="15"/>
        <v>0</v>
      </c>
      <c r="P23" s="10">
        <f t="shared" si="15"/>
        <v>0</v>
      </c>
      <c r="Q23" s="10">
        <f t="shared" si="15"/>
        <v>0</v>
      </c>
      <c r="R23" s="10">
        <f t="shared" si="15"/>
        <v>0</v>
      </c>
      <c r="S23" s="10">
        <f t="shared" si="15"/>
        <v>0</v>
      </c>
      <c r="T23" s="10">
        <f t="shared" si="15"/>
        <v>0</v>
      </c>
      <c r="U23" s="10">
        <f t="shared" si="15"/>
        <v>0</v>
      </c>
      <c r="V23" s="10">
        <f t="shared" si="15"/>
        <v>0</v>
      </c>
      <c r="W23" s="10">
        <f t="shared" si="15"/>
        <v>0</v>
      </c>
      <c r="X23" s="10">
        <f t="shared" si="15"/>
        <v>0</v>
      </c>
      <c r="Y23" s="10">
        <f t="shared" si="15"/>
        <v>0</v>
      </c>
      <c r="Z23" s="10">
        <f t="shared" si="15"/>
        <v>0</v>
      </c>
      <c r="AA23" s="10">
        <f t="shared" si="15"/>
        <v>0</v>
      </c>
      <c r="AB23" s="10">
        <f t="shared" si="15"/>
        <v>0</v>
      </c>
      <c r="AC23" s="10">
        <f t="shared" si="15"/>
        <v>0</v>
      </c>
      <c r="AD23" s="10">
        <f t="shared" si="15"/>
        <v>0</v>
      </c>
      <c r="AE23" s="10">
        <f t="shared" si="15"/>
        <v>0</v>
      </c>
      <c r="AF23" s="10">
        <f t="shared" si="15"/>
        <v>0</v>
      </c>
      <c r="AG23" s="10">
        <f t="shared" si="15"/>
        <v>0</v>
      </c>
      <c r="AH23" s="10">
        <f t="shared" si="15"/>
        <v>0</v>
      </c>
      <c r="AI23" s="10">
        <f t="shared" si="15"/>
        <v>0</v>
      </c>
      <c r="AJ23" s="10">
        <f t="shared" si="15"/>
        <v>0</v>
      </c>
      <c r="AK23" s="10">
        <f t="shared" si="15"/>
        <v>0</v>
      </c>
      <c r="AL23" s="10">
        <f t="shared" si="15"/>
        <v>0</v>
      </c>
      <c r="AM23" s="10">
        <f t="shared" si="15"/>
        <v>0</v>
      </c>
      <c r="AN23" s="10">
        <f t="shared" si="15"/>
        <v>0</v>
      </c>
      <c r="AO23" s="10">
        <f t="shared" si="15"/>
        <v>0</v>
      </c>
      <c r="AP23" s="10">
        <f t="shared" si="15"/>
        <v>0</v>
      </c>
      <c r="AQ23" s="10">
        <f t="shared" si="15"/>
        <v>0</v>
      </c>
      <c r="AR23" s="10">
        <f t="shared" si="15"/>
        <v>0</v>
      </c>
      <c r="AS23" s="10">
        <f t="shared" si="15"/>
        <v>0</v>
      </c>
      <c r="AT23" s="10">
        <f t="shared" si="15"/>
        <v>0</v>
      </c>
      <c r="AU23" s="10">
        <f t="shared" si="15"/>
        <v>0</v>
      </c>
      <c r="AV23" s="10">
        <f t="shared" si="15"/>
        <v>0</v>
      </c>
      <c r="AW23" s="10">
        <f t="shared" si="15"/>
        <v>0</v>
      </c>
      <c r="AX23" s="10">
        <f t="shared" si="15"/>
        <v>0</v>
      </c>
      <c r="AY23" s="10">
        <f t="shared" si="15"/>
        <v>0</v>
      </c>
      <c r="AZ23" s="10">
        <f t="shared" si="15"/>
        <v>0</v>
      </c>
      <c r="BA23" s="10">
        <f t="shared" si="15"/>
        <v>0</v>
      </c>
      <c r="BB23" s="10">
        <f t="shared" si="15"/>
        <v>0</v>
      </c>
      <c r="BC23" s="10">
        <f t="shared" si="15"/>
        <v>0</v>
      </c>
      <c r="BD23" s="10">
        <f t="shared" si="15"/>
        <v>0</v>
      </c>
      <c r="BE23" s="10">
        <f t="shared" si="15"/>
        <v>0</v>
      </c>
      <c r="BF23" s="10">
        <f t="shared" si="15"/>
        <v>0</v>
      </c>
      <c r="BG23" s="10">
        <f t="shared" si="15"/>
        <v>0</v>
      </c>
      <c r="BH23" s="10">
        <f t="shared" si="15"/>
        <v>0</v>
      </c>
      <c r="BI23" s="10">
        <f t="shared" si="15"/>
        <v>0</v>
      </c>
      <c r="BJ23" s="10">
        <f t="shared" si="15"/>
        <v>0</v>
      </c>
      <c r="BK23" s="10">
        <f t="shared" si="15"/>
        <v>0</v>
      </c>
      <c r="BL23" s="10">
        <f t="shared" si="15"/>
        <v>0</v>
      </c>
      <c r="BM23" s="37">
        <f t="shared" si="15"/>
        <v>0</v>
      </c>
    </row>
    <row r="24" spans="1:65" ht="18">
      <c r="A24" s="53">
        <v>17</v>
      </c>
      <c r="B24" s="98" t="s">
        <v>21</v>
      </c>
      <c r="C24" s="99" t="s">
        <v>21</v>
      </c>
      <c r="D24" s="99" t="s">
        <v>21</v>
      </c>
      <c r="E24" s="100" t="s">
        <v>21</v>
      </c>
      <c r="F24" s="13">
        <f>ROUND((F28-F8-F9-F10-F11-F12-F13-F14-F15-F16-F17-F18-F19-F20-F21-F22-F23)/4,0)</f>
        <v>0</v>
      </c>
      <c r="G24" s="13">
        <f t="shared" ref="G24:BM24" si="16">ROUND((G28-G8-G9-G10-G11-G12-G13-G14-G15-G16-G17-G18-G19-G20-G21-G22-G23)/4,0)</f>
        <v>0</v>
      </c>
      <c r="H24" s="13">
        <f t="shared" si="16"/>
        <v>0</v>
      </c>
      <c r="I24" s="13">
        <f t="shared" si="16"/>
        <v>0</v>
      </c>
      <c r="J24" s="13">
        <f t="shared" si="16"/>
        <v>0</v>
      </c>
      <c r="K24" s="13">
        <f t="shared" si="16"/>
        <v>0</v>
      </c>
      <c r="L24" s="13">
        <f t="shared" si="16"/>
        <v>0</v>
      </c>
      <c r="M24" s="13">
        <f t="shared" si="16"/>
        <v>0</v>
      </c>
      <c r="N24" s="13">
        <f t="shared" si="16"/>
        <v>0</v>
      </c>
      <c r="O24" s="13">
        <f t="shared" si="16"/>
        <v>0</v>
      </c>
      <c r="P24" s="13">
        <f t="shared" si="16"/>
        <v>0</v>
      </c>
      <c r="Q24" s="13">
        <f t="shared" si="16"/>
        <v>0</v>
      </c>
      <c r="R24" s="13">
        <f t="shared" si="16"/>
        <v>0</v>
      </c>
      <c r="S24" s="13">
        <f t="shared" si="16"/>
        <v>0</v>
      </c>
      <c r="T24" s="13">
        <f t="shared" si="16"/>
        <v>0</v>
      </c>
      <c r="U24" s="13">
        <f t="shared" si="16"/>
        <v>0</v>
      </c>
      <c r="V24" s="13">
        <f t="shared" si="16"/>
        <v>0</v>
      </c>
      <c r="W24" s="13">
        <f t="shared" si="16"/>
        <v>0</v>
      </c>
      <c r="X24" s="13">
        <f t="shared" si="16"/>
        <v>0</v>
      </c>
      <c r="Y24" s="13">
        <f t="shared" si="16"/>
        <v>0</v>
      </c>
      <c r="Z24" s="13">
        <f t="shared" si="16"/>
        <v>0</v>
      </c>
      <c r="AA24" s="13">
        <f t="shared" si="16"/>
        <v>0</v>
      </c>
      <c r="AB24" s="13">
        <f t="shared" si="16"/>
        <v>0</v>
      </c>
      <c r="AC24" s="13">
        <f t="shared" si="16"/>
        <v>0</v>
      </c>
      <c r="AD24" s="13">
        <f t="shared" si="16"/>
        <v>0</v>
      </c>
      <c r="AE24" s="13">
        <f t="shared" si="16"/>
        <v>0</v>
      </c>
      <c r="AF24" s="13">
        <f t="shared" si="16"/>
        <v>0</v>
      </c>
      <c r="AG24" s="13">
        <f t="shared" si="16"/>
        <v>0</v>
      </c>
      <c r="AH24" s="13">
        <f t="shared" si="16"/>
        <v>0</v>
      </c>
      <c r="AI24" s="13">
        <f t="shared" si="16"/>
        <v>0</v>
      </c>
      <c r="AJ24" s="13">
        <f t="shared" si="16"/>
        <v>0</v>
      </c>
      <c r="AK24" s="13">
        <f t="shared" si="16"/>
        <v>0</v>
      </c>
      <c r="AL24" s="13">
        <f t="shared" si="16"/>
        <v>0</v>
      </c>
      <c r="AM24" s="13">
        <f t="shared" si="16"/>
        <v>0</v>
      </c>
      <c r="AN24" s="13">
        <f t="shared" si="16"/>
        <v>0</v>
      </c>
      <c r="AO24" s="13">
        <f t="shared" si="16"/>
        <v>0</v>
      </c>
      <c r="AP24" s="13">
        <f t="shared" si="16"/>
        <v>0</v>
      </c>
      <c r="AQ24" s="13">
        <f t="shared" si="16"/>
        <v>0</v>
      </c>
      <c r="AR24" s="13">
        <f t="shared" si="16"/>
        <v>0</v>
      </c>
      <c r="AS24" s="13">
        <f t="shared" si="16"/>
        <v>0</v>
      </c>
      <c r="AT24" s="13">
        <f t="shared" si="16"/>
        <v>0</v>
      </c>
      <c r="AU24" s="13">
        <f t="shared" si="16"/>
        <v>0</v>
      </c>
      <c r="AV24" s="13">
        <f t="shared" si="16"/>
        <v>0</v>
      </c>
      <c r="AW24" s="13">
        <f t="shared" si="16"/>
        <v>0</v>
      </c>
      <c r="AX24" s="13">
        <f t="shared" si="16"/>
        <v>0</v>
      </c>
      <c r="AY24" s="13">
        <f t="shared" si="16"/>
        <v>0</v>
      </c>
      <c r="AZ24" s="13">
        <f t="shared" si="16"/>
        <v>0</v>
      </c>
      <c r="BA24" s="13">
        <f t="shared" si="16"/>
        <v>0</v>
      </c>
      <c r="BB24" s="13">
        <f t="shared" si="16"/>
        <v>0</v>
      </c>
      <c r="BC24" s="13">
        <f t="shared" si="16"/>
        <v>0</v>
      </c>
      <c r="BD24" s="13">
        <f t="shared" si="16"/>
        <v>0</v>
      </c>
      <c r="BE24" s="13">
        <f t="shared" si="16"/>
        <v>0</v>
      </c>
      <c r="BF24" s="13">
        <f t="shared" si="16"/>
        <v>0</v>
      </c>
      <c r="BG24" s="13">
        <f t="shared" si="16"/>
        <v>0</v>
      </c>
      <c r="BH24" s="13">
        <f t="shared" si="16"/>
        <v>0</v>
      </c>
      <c r="BI24" s="13">
        <f t="shared" si="16"/>
        <v>0</v>
      </c>
      <c r="BJ24" s="13">
        <f t="shared" si="16"/>
        <v>0</v>
      </c>
      <c r="BK24" s="13">
        <f t="shared" si="16"/>
        <v>0</v>
      </c>
      <c r="BL24" s="13">
        <f t="shared" si="16"/>
        <v>0</v>
      </c>
      <c r="BM24" s="38">
        <f t="shared" si="16"/>
        <v>0</v>
      </c>
    </row>
    <row r="25" spans="1:65" ht="18">
      <c r="A25" s="52">
        <v>18</v>
      </c>
      <c r="B25" s="91" t="s">
        <v>22</v>
      </c>
      <c r="C25" s="92" t="s">
        <v>22</v>
      </c>
      <c r="D25" s="92" t="s">
        <v>22</v>
      </c>
      <c r="E25" s="93" t="s">
        <v>22</v>
      </c>
      <c r="F25" s="10">
        <f>ROUND((F28-F8-F9-F10-F11-F12-F13-F14-F15-F16-F17-F18-F19-F20-F21-F22-F23-F24)/3,0)</f>
        <v>0</v>
      </c>
      <c r="G25" s="10">
        <f t="shared" ref="G25:BM25" si="17">ROUND((G28-G8-G9-G10-G11-G12-G13-G14-G15-G16-G17-G18-G19-G20-G21-G22-G23-G24)/3,0)</f>
        <v>0</v>
      </c>
      <c r="H25" s="10">
        <f t="shared" si="17"/>
        <v>0</v>
      </c>
      <c r="I25" s="10">
        <f t="shared" si="17"/>
        <v>0</v>
      </c>
      <c r="J25" s="10">
        <f t="shared" si="17"/>
        <v>0</v>
      </c>
      <c r="K25" s="10">
        <f t="shared" si="17"/>
        <v>0</v>
      </c>
      <c r="L25" s="10">
        <f t="shared" si="17"/>
        <v>0</v>
      </c>
      <c r="M25" s="10">
        <f t="shared" si="17"/>
        <v>0</v>
      </c>
      <c r="N25" s="10">
        <f t="shared" si="17"/>
        <v>0</v>
      </c>
      <c r="O25" s="10">
        <f t="shared" si="17"/>
        <v>0</v>
      </c>
      <c r="P25" s="10">
        <f t="shared" si="17"/>
        <v>0</v>
      </c>
      <c r="Q25" s="10">
        <f t="shared" si="17"/>
        <v>0</v>
      </c>
      <c r="R25" s="10">
        <f t="shared" si="17"/>
        <v>0</v>
      </c>
      <c r="S25" s="10">
        <f t="shared" si="17"/>
        <v>0</v>
      </c>
      <c r="T25" s="10">
        <f t="shared" si="17"/>
        <v>0</v>
      </c>
      <c r="U25" s="10">
        <f t="shared" si="17"/>
        <v>0</v>
      </c>
      <c r="V25" s="10">
        <f t="shared" si="17"/>
        <v>0</v>
      </c>
      <c r="W25" s="10">
        <f t="shared" si="17"/>
        <v>0</v>
      </c>
      <c r="X25" s="10">
        <f t="shared" si="17"/>
        <v>0</v>
      </c>
      <c r="Y25" s="10">
        <f t="shared" si="17"/>
        <v>0</v>
      </c>
      <c r="Z25" s="10">
        <f t="shared" si="17"/>
        <v>0</v>
      </c>
      <c r="AA25" s="10">
        <f t="shared" si="17"/>
        <v>0</v>
      </c>
      <c r="AB25" s="10">
        <f t="shared" si="17"/>
        <v>0</v>
      </c>
      <c r="AC25" s="10">
        <f t="shared" si="17"/>
        <v>0</v>
      </c>
      <c r="AD25" s="10">
        <f t="shared" si="17"/>
        <v>0</v>
      </c>
      <c r="AE25" s="10">
        <f t="shared" si="17"/>
        <v>0</v>
      </c>
      <c r="AF25" s="10">
        <f t="shared" si="17"/>
        <v>0</v>
      </c>
      <c r="AG25" s="10">
        <f t="shared" si="17"/>
        <v>0</v>
      </c>
      <c r="AH25" s="10">
        <f t="shared" si="17"/>
        <v>0</v>
      </c>
      <c r="AI25" s="10">
        <f t="shared" si="17"/>
        <v>0</v>
      </c>
      <c r="AJ25" s="10">
        <f t="shared" si="17"/>
        <v>0</v>
      </c>
      <c r="AK25" s="10">
        <f t="shared" si="17"/>
        <v>0</v>
      </c>
      <c r="AL25" s="10">
        <f t="shared" si="17"/>
        <v>0</v>
      </c>
      <c r="AM25" s="10">
        <f t="shared" si="17"/>
        <v>0</v>
      </c>
      <c r="AN25" s="10">
        <f t="shared" si="17"/>
        <v>0</v>
      </c>
      <c r="AO25" s="10">
        <f t="shared" si="17"/>
        <v>0</v>
      </c>
      <c r="AP25" s="10">
        <f t="shared" si="17"/>
        <v>0</v>
      </c>
      <c r="AQ25" s="10">
        <f t="shared" si="17"/>
        <v>0</v>
      </c>
      <c r="AR25" s="10">
        <f t="shared" si="17"/>
        <v>0</v>
      </c>
      <c r="AS25" s="10">
        <f t="shared" si="17"/>
        <v>0</v>
      </c>
      <c r="AT25" s="10">
        <f t="shared" si="17"/>
        <v>0</v>
      </c>
      <c r="AU25" s="10">
        <f t="shared" si="17"/>
        <v>0</v>
      </c>
      <c r="AV25" s="10">
        <f t="shared" si="17"/>
        <v>0</v>
      </c>
      <c r="AW25" s="10">
        <f t="shared" si="17"/>
        <v>0</v>
      </c>
      <c r="AX25" s="10">
        <f t="shared" si="17"/>
        <v>0</v>
      </c>
      <c r="AY25" s="10">
        <f t="shared" si="17"/>
        <v>0</v>
      </c>
      <c r="AZ25" s="10">
        <f t="shared" si="17"/>
        <v>0</v>
      </c>
      <c r="BA25" s="10">
        <f t="shared" si="17"/>
        <v>0</v>
      </c>
      <c r="BB25" s="10">
        <f t="shared" si="17"/>
        <v>0</v>
      </c>
      <c r="BC25" s="10">
        <f t="shared" si="17"/>
        <v>0</v>
      </c>
      <c r="BD25" s="10">
        <f t="shared" si="17"/>
        <v>0</v>
      </c>
      <c r="BE25" s="10">
        <f t="shared" si="17"/>
        <v>0</v>
      </c>
      <c r="BF25" s="10">
        <f t="shared" si="17"/>
        <v>0</v>
      </c>
      <c r="BG25" s="10">
        <f t="shared" si="17"/>
        <v>0</v>
      </c>
      <c r="BH25" s="10">
        <f t="shared" si="17"/>
        <v>0</v>
      </c>
      <c r="BI25" s="10">
        <f t="shared" si="17"/>
        <v>0</v>
      </c>
      <c r="BJ25" s="10">
        <f t="shared" si="17"/>
        <v>0</v>
      </c>
      <c r="BK25" s="10">
        <f t="shared" si="17"/>
        <v>0</v>
      </c>
      <c r="BL25" s="10">
        <f t="shared" si="17"/>
        <v>0</v>
      </c>
      <c r="BM25" s="37">
        <f t="shared" si="17"/>
        <v>0</v>
      </c>
    </row>
    <row r="26" spans="1:65" ht="18">
      <c r="A26" s="53">
        <v>19</v>
      </c>
      <c r="B26" s="98" t="s">
        <v>23</v>
      </c>
      <c r="C26" s="99" t="s">
        <v>23</v>
      </c>
      <c r="D26" s="99" t="s">
        <v>23</v>
      </c>
      <c r="E26" s="100" t="s">
        <v>23</v>
      </c>
      <c r="F26" s="13">
        <f>ROUND((F28-F8-F9-F10-F11-F12-F13-F14-F15-F16-F17-F18-F19-F20-F21-F22-F23-F24-F25)/2,0)</f>
        <v>0</v>
      </c>
      <c r="G26" s="13">
        <f t="shared" ref="G26:BM26" si="18">ROUND((G28-G8-G9-G10-G11-G12-G13-G14-G15-G16-G17-G18-G19-G20-G21-G22-G23-G24-G25)/2,0)</f>
        <v>0</v>
      </c>
      <c r="H26" s="13">
        <f t="shared" si="18"/>
        <v>0</v>
      </c>
      <c r="I26" s="13">
        <f t="shared" si="18"/>
        <v>0</v>
      </c>
      <c r="J26" s="13">
        <f t="shared" si="18"/>
        <v>0</v>
      </c>
      <c r="K26" s="13">
        <f t="shared" si="18"/>
        <v>0</v>
      </c>
      <c r="L26" s="13">
        <f t="shared" si="18"/>
        <v>0</v>
      </c>
      <c r="M26" s="13">
        <f t="shared" si="18"/>
        <v>0</v>
      </c>
      <c r="N26" s="13">
        <f t="shared" si="18"/>
        <v>0</v>
      </c>
      <c r="O26" s="13">
        <f t="shared" si="18"/>
        <v>0</v>
      </c>
      <c r="P26" s="13">
        <f t="shared" si="18"/>
        <v>0</v>
      </c>
      <c r="Q26" s="13">
        <f t="shared" si="18"/>
        <v>0</v>
      </c>
      <c r="R26" s="13">
        <f t="shared" si="18"/>
        <v>0</v>
      </c>
      <c r="S26" s="13">
        <f t="shared" si="18"/>
        <v>0</v>
      </c>
      <c r="T26" s="13">
        <f t="shared" si="18"/>
        <v>0</v>
      </c>
      <c r="U26" s="13">
        <f t="shared" si="18"/>
        <v>0</v>
      </c>
      <c r="V26" s="13">
        <f t="shared" si="18"/>
        <v>0</v>
      </c>
      <c r="W26" s="13">
        <f t="shared" si="18"/>
        <v>0</v>
      </c>
      <c r="X26" s="13">
        <f t="shared" si="18"/>
        <v>0</v>
      </c>
      <c r="Y26" s="13">
        <f t="shared" si="18"/>
        <v>0</v>
      </c>
      <c r="Z26" s="13">
        <f t="shared" si="18"/>
        <v>0</v>
      </c>
      <c r="AA26" s="13">
        <f t="shared" si="18"/>
        <v>0</v>
      </c>
      <c r="AB26" s="13">
        <f t="shared" si="18"/>
        <v>0</v>
      </c>
      <c r="AC26" s="13">
        <f t="shared" si="18"/>
        <v>0</v>
      </c>
      <c r="AD26" s="13">
        <f t="shared" si="18"/>
        <v>0</v>
      </c>
      <c r="AE26" s="13">
        <f t="shared" si="18"/>
        <v>0</v>
      </c>
      <c r="AF26" s="13">
        <f t="shared" si="18"/>
        <v>0</v>
      </c>
      <c r="AG26" s="13">
        <f t="shared" si="18"/>
        <v>0</v>
      </c>
      <c r="AH26" s="13">
        <f t="shared" si="18"/>
        <v>0</v>
      </c>
      <c r="AI26" s="13">
        <f t="shared" si="18"/>
        <v>0</v>
      </c>
      <c r="AJ26" s="13">
        <f t="shared" si="18"/>
        <v>0</v>
      </c>
      <c r="AK26" s="13">
        <f t="shared" si="18"/>
        <v>0</v>
      </c>
      <c r="AL26" s="13">
        <f t="shared" si="18"/>
        <v>0</v>
      </c>
      <c r="AM26" s="13">
        <f t="shared" si="18"/>
        <v>0</v>
      </c>
      <c r="AN26" s="13">
        <f t="shared" si="18"/>
        <v>0</v>
      </c>
      <c r="AO26" s="13">
        <f t="shared" si="18"/>
        <v>0</v>
      </c>
      <c r="AP26" s="13">
        <f t="shared" si="18"/>
        <v>0</v>
      </c>
      <c r="AQ26" s="13">
        <f t="shared" si="18"/>
        <v>0</v>
      </c>
      <c r="AR26" s="13">
        <f t="shared" si="18"/>
        <v>0</v>
      </c>
      <c r="AS26" s="13">
        <f t="shared" si="18"/>
        <v>0</v>
      </c>
      <c r="AT26" s="13">
        <f t="shared" si="18"/>
        <v>0</v>
      </c>
      <c r="AU26" s="13">
        <f t="shared" si="18"/>
        <v>0</v>
      </c>
      <c r="AV26" s="13">
        <f t="shared" si="18"/>
        <v>0</v>
      </c>
      <c r="AW26" s="13">
        <f t="shared" si="18"/>
        <v>0</v>
      </c>
      <c r="AX26" s="13">
        <f t="shared" si="18"/>
        <v>0</v>
      </c>
      <c r="AY26" s="13">
        <f t="shared" si="18"/>
        <v>0</v>
      </c>
      <c r="AZ26" s="13">
        <f t="shared" si="18"/>
        <v>0</v>
      </c>
      <c r="BA26" s="13">
        <f t="shared" si="18"/>
        <v>0</v>
      </c>
      <c r="BB26" s="13">
        <f t="shared" si="18"/>
        <v>0</v>
      </c>
      <c r="BC26" s="13">
        <f t="shared" si="18"/>
        <v>0</v>
      </c>
      <c r="BD26" s="13">
        <f t="shared" si="18"/>
        <v>0</v>
      </c>
      <c r="BE26" s="13">
        <f t="shared" si="18"/>
        <v>0</v>
      </c>
      <c r="BF26" s="13">
        <f t="shared" si="18"/>
        <v>0</v>
      </c>
      <c r="BG26" s="13">
        <f t="shared" si="18"/>
        <v>0</v>
      </c>
      <c r="BH26" s="13">
        <f t="shared" si="18"/>
        <v>0</v>
      </c>
      <c r="BI26" s="13">
        <f t="shared" si="18"/>
        <v>0</v>
      </c>
      <c r="BJ26" s="13">
        <f t="shared" si="18"/>
        <v>0</v>
      </c>
      <c r="BK26" s="13">
        <f t="shared" si="18"/>
        <v>0</v>
      </c>
      <c r="BL26" s="13">
        <f t="shared" si="18"/>
        <v>0</v>
      </c>
      <c r="BM26" s="38">
        <f t="shared" si="18"/>
        <v>0</v>
      </c>
    </row>
    <row r="27" spans="1:65" ht="18">
      <c r="A27" s="52">
        <v>20</v>
      </c>
      <c r="B27" s="91" t="s">
        <v>24</v>
      </c>
      <c r="C27" s="92" t="s">
        <v>24</v>
      </c>
      <c r="D27" s="92" t="s">
        <v>24</v>
      </c>
      <c r="E27" s="93" t="s">
        <v>24</v>
      </c>
      <c r="F27" s="10">
        <f>ROUND((F28-F8-F9-F10-F11-F12-F13-F14-F15-F16-F17-F18-F19-F20-F21-F22-F23-F24-F25-F26),0)</f>
        <v>0</v>
      </c>
      <c r="G27" s="10">
        <f t="shared" ref="G27:BM27" si="19">ROUND((G28-G8-G9-G10-G11-G12-G13-G14-G15-G16-G17-G18-G19-G20-G21-G22-G23-G24-G25-G26),0)</f>
        <v>0</v>
      </c>
      <c r="H27" s="10">
        <f t="shared" si="19"/>
        <v>0</v>
      </c>
      <c r="I27" s="10">
        <f t="shared" si="19"/>
        <v>0</v>
      </c>
      <c r="J27" s="10">
        <f t="shared" si="19"/>
        <v>0</v>
      </c>
      <c r="K27" s="10">
        <f t="shared" si="19"/>
        <v>0</v>
      </c>
      <c r="L27" s="10">
        <f t="shared" si="19"/>
        <v>0</v>
      </c>
      <c r="M27" s="10">
        <f t="shared" si="19"/>
        <v>0</v>
      </c>
      <c r="N27" s="10">
        <f t="shared" si="19"/>
        <v>0</v>
      </c>
      <c r="O27" s="10">
        <f t="shared" si="19"/>
        <v>0</v>
      </c>
      <c r="P27" s="10">
        <f t="shared" si="19"/>
        <v>0</v>
      </c>
      <c r="Q27" s="10">
        <f t="shared" si="19"/>
        <v>0</v>
      </c>
      <c r="R27" s="10">
        <f t="shared" si="19"/>
        <v>0</v>
      </c>
      <c r="S27" s="10">
        <f t="shared" si="19"/>
        <v>0</v>
      </c>
      <c r="T27" s="10">
        <f t="shared" si="19"/>
        <v>0</v>
      </c>
      <c r="U27" s="10">
        <f t="shared" si="19"/>
        <v>0</v>
      </c>
      <c r="V27" s="10">
        <f t="shared" si="19"/>
        <v>0</v>
      </c>
      <c r="W27" s="10">
        <f t="shared" si="19"/>
        <v>0</v>
      </c>
      <c r="X27" s="10">
        <f t="shared" si="19"/>
        <v>0</v>
      </c>
      <c r="Y27" s="10">
        <f t="shared" si="19"/>
        <v>0</v>
      </c>
      <c r="Z27" s="10">
        <f t="shared" si="19"/>
        <v>0</v>
      </c>
      <c r="AA27" s="10">
        <f t="shared" si="19"/>
        <v>0</v>
      </c>
      <c r="AB27" s="10">
        <f t="shared" si="19"/>
        <v>0</v>
      </c>
      <c r="AC27" s="10">
        <f t="shared" si="19"/>
        <v>0</v>
      </c>
      <c r="AD27" s="10">
        <f t="shared" si="19"/>
        <v>0</v>
      </c>
      <c r="AE27" s="10">
        <f t="shared" si="19"/>
        <v>0</v>
      </c>
      <c r="AF27" s="10">
        <f t="shared" si="19"/>
        <v>0</v>
      </c>
      <c r="AG27" s="10">
        <f t="shared" si="19"/>
        <v>0</v>
      </c>
      <c r="AH27" s="10">
        <f t="shared" si="19"/>
        <v>0</v>
      </c>
      <c r="AI27" s="10">
        <f t="shared" si="19"/>
        <v>0</v>
      </c>
      <c r="AJ27" s="10">
        <f t="shared" si="19"/>
        <v>0</v>
      </c>
      <c r="AK27" s="10">
        <f t="shared" si="19"/>
        <v>0</v>
      </c>
      <c r="AL27" s="10">
        <f t="shared" si="19"/>
        <v>0</v>
      </c>
      <c r="AM27" s="10">
        <f t="shared" si="19"/>
        <v>0</v>
      </c>
      <c r="AN27" s="10">
        <f t="shared" si="19"/>
        <v>0</v>
      </c>
      <c r="AO27" s="10">
        <f t="shared" si="19"/>
        <v>0</v>
      </c>
      <c r="AP27" s="10">
        <f t="shared" si="19"/>
        <v>0</v>
      </c>
      <c r="AQ27" s="10">
        <f t="shared" si="19"/>
        <v>0</v>
      </c>
      <c r="AR27" s="10">
        <f t="shared" si="19"/>
        <v>0</v>
      </c>
      <c r="AS27" s="10">
        <f t="shared" si="19"/>
        <v>0</v>
      </c>
      <c r="AT27" s="10">
        <f t="shared" si="19"/>
        <v>0</v>
      </c>
      <c r="AU27" s="10">
        <f t="shared" si="19"/>
        <v>0</v>
      </c>
      <c r="AV27" s="10">
        <f t="shared" si="19"/>
        <v>0</v>
      </c>
      <c r="AW27" s="10">
        <f t="shared" si="19"/>
        <v>0</v>
      </c>
      <c r="AX27" s="10">
        <f t="shared" si="19"/>
        <v>0</v>
      </c>
      <c r="AY27" s="10">
        <f t="shared" si="19"/>
        <v>0</v>
      </c>
      <c r="AZ27" s="10">
        <f t="shared" si="19"/>
        <v>0</v>
      </c>
      <c r="BA27" s="10">
        <f t="shared" si="19"/>
        <v>0</v>
      </c>
      <c r="BB27" s="10">
        <f t="shared" si="19"/>
        <v>0</v>
      </c>
      <c r="BC27" s="10">
        <f t="shared" si="19"/>
        <v>0</v>
      </c>
      <c r="BD27" s="10">
        <f t="shared" si="19"/>
        <v>0</v>
      </c>
      <c r="BE27" s="10">
        <f t="shared" si="19"/>
        <v>0</v>
      </c>
      <c r="BF27" s="10">
        <f t="shared" si="19"/>
        <v>0</v>
      </c>
      <c r="BG27" s="10">
        <f t="shared" si="19"/>
        <v>0</v>
      </c>
      <c r="BH27" s="10">
        <f t="shared" si="19"/>
        <v>0</v>
      </c>
      <c r="BI27" s="10">
        <f t="shared" si="19"/>
        <v>0</v>
      </c>
      <c r="BJ27" s="10">
        <f t="shared" si="19"/>
        <v>0</v>
      </c>
      <c r="BK27" s="10">
        <f t="shared" si="19"/>
        <v>0</v>
      </c>
      <c r="BL27" s="10">
        <f t="shared" si="19"/>
        <v>0</v>
      </c>
      <c r="BM27" s="37">
        <f t="shared" si="19"/>
        <v>0</v>
      </c>
    </row>
    <row r="28" spans="1:65" ht="13.25" customHeight="1">
      <c r="A28" s="39"/>
      <c r="B28" s="6"/>
      <c r="C28" s="6"/>
      <c r="D28" s="94" t="s">
        <v>3</v>
      </c>
      <c r="E28" s="95"/>
      <c r="F28" s="102">
        <f>'E Okuldan Kopyala Değerleri'!H2</f>
        <v>0</v>
      </c>
      <c r="G28" s="102">
        <f>'E Okuldan Kopyala Değerleri'!H3</f>
        <v>0</v>
      </c>
      <c r="H28" s="102">
        <f>'E Okuldan Kopyala Değerleri'!H4</f>
        <v>0</v>
      </c>
      <c r="I28" s="102">
        <f>'E Okuldan Kopyala Değerleri'!H5</f>
        <v>0</v>
      </c>
      <c r="J28" s="102">
        <f>'E Okuldan Kopyala Değerleri'!H6</f>
        <v>0</v>
      </c>
      <c r="K28" s="102">
        <f>'E Okuldan Kopyala Değerleri'!H7</f>
        <v>0</v>
      </c>
      <c r="L28" s="102">
        <f>'E Okuldan Kopyala Değerleri'!H8</f>
        <v>0</v>
      </c>
      <c r="M28" s="102">
        <f>'E Okuldan Kopyala Değerleri'!H9</f>
        <v>0</v>
      </c>
      <c r="N28" s="102">
        <f>'E Okuldan Kopyala Değerleri'!H10</f>
        <v>0</v>
      </c>
      <c r="O28" s="102">
        <f>'E Okuldan Kopyala Değerleri'!H11</f>
        <v>0</v>
      </c>
      <c r="P28" s="102">
        <f>'E Okuldan Kopyala Değerleri'!H12</f>
        <v>0</v>
      </c>
      <c r="Q28" s="102">
        <f>'E Okuldan Kopyala Değerleri'!H13</f>
        <v>0</v>
      </c>
      <c r="R28" s="102">
        <f>'E Okuldan Kopyala Değerleri'!H14</f>
        <v>0</v>
      </c>
      <c r="S28" s="102">
        <f>'E Okuldan Kopyala Değerleri'!H15</f>
        <v>0</v>
      </c>
      <c r="T28" s="102">
        <f>'E Okuldan Kopyala Değerleri'!H16</f>
        <v>0</v>
      </c>
      <c r="U28" s="102">
        <f>'E Okuldan Kopyala Değerleri'!H17</f>
        <v>0</v>
      </c>
      <c r="V28" s="102">
        <f>'E Okuldan Kopyala Değerleri'!H18</f>
        <v>0</v>
      </c>
      <c r="W28" s="102">
        <f>'E Okuldan Kopyala Değerleri'!H19</f>
        <v>0</v>
      </c>
      <c r="X28" s="102">
        <f>'E Okuldan Kopyala Değerleri'!H20</f>
        <v>0</v>
      </c>
      <c r="Y28" s="102">
        <f>'E Okuldan Kopyala Değerleri'!H21</f>
        <v>0</v>
      </c>
      <c r="Z28" s="102">
        <f>'E Okuldan Kopyala Değerleri'!H22</f>
        <v>0</v>
      </c>
      <c r="AA28" s="102">
        <f>'E Okuldan Kopyala Değerleri'!H23</f>
        <v>0</v>
      </c>
      <c r="AB28" s="102">
        <f>'E Okuldan Kopyala Değerleri'!H24</f>
        <v>0</v>
      </c>
      <c r="AC28" s="102">
        <f>'E Okuldan Kopyala Değerleri'!H25</f>
        <v>0</v>
      </c>
      <c r="AD28" s="102">
        <f>'E Okuldan Kopyala Değerleri'!H26</f>
        <v>0</v>
      </c>
      <c r="AE28" s="102">
        <f>'E Okuldan Kopyala Değerleri'!H27</f>
        <v>0</v>
      </c>
      <c r="AF28" s="102">
        <f>'E Okuldan Kopyala Değerleri'!H28</f>
        <v>0</v>
      </c>
      <c r="AG28" s="102">
        <f>'E Okuldan Kopyala Değerleri'!H29</f>
        <v>0</v>
      </c>
      <c r="AH28" s="102">
        <f>'E Okuldan Kopyala Değerleri'!H30</f>
        <v>0</v>
      </c>
      <c r="AI28" s="102">
        <f>'E Okuldan Kopyala Değerleri'!H31</f>
        <v>0</v>
      </c>
      <c r="AJ28" s="102">
        <f>'E Okuldan Kopyala Değerleri'!H32</f>
        <v>0</v>
      </c>
      <c r="AK28" s="102">
        <f>'E Okuldan Kopyala Değerleri'!H33</f>
        <v>0</v>
      </c>
      <c r="AL28" s="102">
        <f>'E Okuldan Kopyala Değerleri'!H34</f>
        <v>0</v>
      </c>
      <c r="AM28" s="102">
        <f>'E Okuldan Kopyala Değerleri'!H35</f>
        <v>0</v>
      </c>
      <c r="AN28" s="102">
        <f>'E Okuldan Kopyala Değerleri'!H36</f>
        <v>0</v>
      </c>
      <c r="AO28" s="102">
        <f>'E Okuldan Kopyala Değerleri'!H37</f>
        <v>0</v>
      </c>
      <c r="AP28" s="102">
        <f>'E Okuldan Kopyala Değerleri'!H38</f>
        <v>0</v>
      </c>
      <c r="AQ28" s="102">
        <f>'E Okuldan Kopyala Değerleri'!H39</f>
        <v>0</v>
      </c>
      <c r="AR28" s="102">
        <f>'E Okuldan Kopyala Değerleri'!H40</f>
        <v>0</v>
      </c>
      <c r="AS28" s="102">
        <f>'E Okuldan Kopyala Değerleri'!H41</f>
        <v>0</v>
      </c>
      <c r="AT28" s="102">
        <f>'E Okuldan Kopyala Değerleri'!H42</f>
        <v>0</v>
      </c>
      <c r="AU28" s="102">
        <f>'E Okuldan Kopyala Değerleri'!H43</f>
        <v>0</v>
      </c>
      <c r="AV28" s="102">
        <f>'E Okuldan Kopyala Değerleri'!H44</f>
        <v>0</v>
      </c>
      <c r="AW28" s="102">
        <f>'E Okuldan Kopyala Değerleri'!H45</f>
        <v>0</v>
      </c>
      <c r="AX28" s="102">
        <f>'E Okuldan Kopyala Değerleri'!H46</f>
        <v>0</v>
      </c>
      <c r="AY28" s="102">
        <f>'E Okuldan Kopyala Değerleri'!H47</f>
        <v>0</v>
      </c>
      <c r="AZ28" s="102">
        <f>'E Okuldan Kopyala Değerleri'!H48</f>
        <v>0</v>
      </c>
      <c r="BA28" s="102">
        <f>'E Okuldan Kopyala Değerleri'!H49</f>
        <v>0</v>
      </c>
      <c r="BB28" s="102">
        <f>'E Okuldan Kopyala Değerleri'!H50</f>
        <v>0</v>
      </c>
      <c r="BC28" s="102">
        <f>'E Okuldan Kopyala Değerleri'!H51</f>
        <v>0</v>
      </c>
      <c r="BD28" s="102">
        <f>'E Okuldan Kopyala Değerleri'!H52</f>
        <v>0</v>
      </c>
      <c r="BE28" s="102">
        <f>'E Okuldan Kopyala Değerleri'!H53</f>
        <v>0</v>
      </c>
      <c r="BF28" s="102">
        <f>'E Okuldan Kopyala Değerleri'!H54</f>
        <v>0</v>
      </c>
      <c r="BG28" s="102">
        <f>'E Okuldan Kopyala Değerleri'!H55</f>
        <v>0</v>
      </c>
      <c r="BH28" s="102">
        <f>'E Okuldan Kopyala Değerleri'!H56</f>
        <v>0</v>
      </c>
      <c r="BI28" s="102">
        <f>'E Okuldan Kopyala Değerleri'!H57</f>
        <v>0</v>
      </c>
      <c r="BJ28" s="102">
        <f>'E Okuldan Kopyala Değerleri'!H58</f>
        <v>0</v>
      </c>
      <c r="BK28" s="102">
        <f>'E Okuldan Kopyala Değerleri'!H59</f>
        <v>0</v>
      </c>
      <c r="BL28" s="102">
        <f>'E Okuldan Kopyala Değerleri'!H60</f>
        <v>0</v>
      </c>
      <c r="BM28" s="85">
        <f>'E Okuldan Kopyala Değerleri'!H61</f>
        <v>0</v>
      </c>
    </row>
    <row r="29" spans="1:65" ht="13" thickBot="1">
      <c r="A29" s="40"/>
      <c r="B29" s="41"/>
      <c r="C29" s="41"/>
      <c r="D29" s="96"/>
      <c r="E29" s="97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86"/>
    </row>
    <row r="30" spans="1:65" ht="13">
      <c r="A30" s="2"/>
      <c r="B30" s="2"/>
      <c r="C30" s="2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8"/>
      <c r="V30" s="7"/>
      <c r="W30" s="7"/>
      <c r="X30" s="7"/>
      <c r="Y30" s="7"/>
      <c r="Z30" s="7"/>
      <c r="AA30" s="7"/>
      <c r="AB30" s="7"/>
      <c r="AC30" s="7"/>
      <c r="AD30" s="2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</row>
    <row r="31" spans="1:6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</row>
    <row r="32" spans="1:6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</row>
    <row r="33" spans="1:6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</row>
    <row r="34" spans="1:65" ht="13">
      <c r="A34" s="3"/>
      <c r="B34" s="101" t="str">
        <f>'E Okuldan Kopyala Değerleri'!P15</f>
        <v>Serdar GÜZEL</v>
      </c>
      <c r="C34" s="101"/>
      <c r="D34" s="101"/>
      <c r="E34" s="10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4"/>
      <c r="W34" s="4"/>
      <c r="X34" s="4"/>
      <c r="Y34" s="104" t="str">
        <f>'E Okuldan Kopyala Değerleri'!P20</f>
        <v>Muhuttin KARAKUŞ</v>
      </c>
      <c r="Z34" s="104"/>
      <c r="AA34" s="104"/>
      <c r="AB34" s="104"/>
      <c r="AC34" s="104"/>
      <c r="AD34" s="104"/>
      <c r="AE34" s="104"/>
      <c r="AF34" s="104"/>
      <c r="AG34" s="104"/>
      <c r="AH34" s="104"/>
      <c r="AI34" s="11"/>
      <c r="AJ34" s="11"/>
      <c r="AK34" s="11"/>
      <c r="AL34" s="11"/>
      <c r="AM34" s="11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spans="1:65" ht="13">
      <c r="A35" s="3"/>
      <c r="B35" s="89" t="str">
        <f>'E Okuldan Kopyala Değerleri'!P16</f>
        <v>Ders Öğretmeni</v>
      </c>
      <c r="C35" s="89"/>
      <c r="D35" s="89"/>
      <c r="E35" s="8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4"/>
      <c r="W35" s="4"/>
      <c r="X35" s="4"/>
      <c r="Y35" s="90" t="str">
        <f>'E Okuldan Kopyala Değerleri'!P21</f>
        <v>Okul Müdürü</v>
      </c>
      <c r="Z35" s="90"/>
      <c r="AA35" s="90"/>
      <c r="AB35" s="90"/>
      <c r="AC35" s="90"/>
      <c r="AD35" s="90"/>
      <c r="AE35" s="90"/>
      <c r="AF35" s="90"/>
      <c r="AG35" s="90"/>
      <c r="AH35" s="90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</row>
    <row r="36" spans="1:6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</row>
  </sheetData>
  <mergeCells count="94">
    <mergeCell ref="A1:BM1"/>
    <mergeCell ref="A6:D6"/>
    <mergeCell ref="A7:E7"/>
    <mergeCell ref="F4:BM4"/>
    <mergeCell ref="B3:C3"/>
    <mergeCell ref="D3:E3"/>
    <mergeCell ref="F3:S3"/>
    <mergeCell ref="U3:W3"/>
    <mergeCell ref="X3:AI3"/>
    <mergeCell ref="I28:I29"/>
    <mergeCell ref="B27:E27"/>
    <mergeCell ref="B20:E20"/>
    <mergeCell ref="B21:E21"/>
    <mergeCell ref="B22:E22"/>
    <mergeCell ref="B23:E23"/>
    <mergeCell ref="B24:E24"/>
    <mergeCell ref="B25:E25"/>
    <mergeCell ref="B26:E26"/>
    <mergeCell ref="D28:E29"/>
    <mergeCell ref="F28:F29"/>
    <mergeCell ref="G28:G29"/>
    <mergeCell ref="H28:H29"/>
    <mergeCell ref="U28:U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AG28:AG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S28:AS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BD28:BD29"/>
    <mergeCell ref="BE28:BE29"/>
    <mergeCell ref="AT28:AT29"/>
    <mergeCell ref="AU28:AU29"/>
    <mergeCell ref="AV28:AV29"/>
    <mergeCell ref="AW28:AW29"/>
    <mergeCell ref="AX28:AX29"/>
    <mergeCell ref="AY28:AY29"/>
    <mergeCell ref="BL28:BL29"/>
    <mergeCell ref="BM28:BM29"/>
    <mergeCell ref="B34:E34"/>
    <mergeCell ref="Y34:AH34"/>
    <mergeCell ref="B35:E35"/>
    <mergeCell ref="Y35:AH35"/>
    <mergeCell ref="BF28:BF29"/>
    <mergeCell ref="BG28:BG29"/>
    <mergeCell ref="BH28:BH29"/>
    <mergeCell ref="BI28:BI29"/>
    <mergeCell ref="BJ28:BJ29"/>
    <mergeCell ref="BK28:BK29"/>
    <mergeCell ref="AZ28:AZ29"/>
    <mergeCell ref="BA28:BA29"/>
    <mergeCell ref="BB28:BB29"/>
    <mergeCell ref="BC28:BC29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</mergeCells>
  <pageMargins left="0.3543307086614173" right="0.3543307086614173" top="0.39370078740157483" bottom="0.39370078740157483" header="0" footer="0"/>
  <pageSetup paperSize="9" scale="53" orientation="landscape" blackAndWhite="1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753B-41E1-41C5-AD3D-460E53DB424D}">
  <sheetPr>
    <tabColor rgb="FF7030A0"/>
  </sheetPr>
  <dimension ref="A1:BM36"/>
  <sheetViews>
    <sheetView showGridLines="0" showZeros="0" topLeftCell="A10" zoomScale="80" zoomScaleNormal="80" workbookViewId="0">
      <selection activeCell="U32" sqref="U32"/>
    </sheetView>
  </sheetViews>
  <sheetFormatPr defaultColWidth="3.453125" defaultRowHeight="12.5"/>
  <cols>
    <col min="1" max="1" width="4.54296875" style="1" customWidth="1"/>
    <col min="2" max="4" width="3.453125" style="1" customWidth="1"/>
    <col min="5" max="5" width="47.90625" style="1" customWidth="1"/>
    <col min="6" max="50" width="2.90625" style="1" customWidth="1"/>
    <col min="51" max="16384" width="3.453125" style="1"/>
  </cols>
  <sheetData>
    <row r="1" spans="1:65" ht="13">
      <c r="A1" s="121" t="str">
        <f>'E Okuldan Kopyala Değerleri'!P25</f>
        <v>2018-2019 2. Proje Değerlendirme Ölçeği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3"/>
    </row>
    <row r="2" spans="1:65" ht="1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"/>
      <c r="AT2" s="2"/>
      <c r="AU2" s="2"/>
      <c r="AV2" s="2"/>
      <c r="AW2" s="2"/>
      <c r="AX2" s="2"/>
      <c r="AY2" s="2"/>
      <c r="AZ2" s="2"/>
      <c r="BA2" s="2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77"/>
    </row>
    <row r="3" spans="1:65" ht="13">
      <c r="A3" s="31"/>
      <c r="B3" s="105" t="s">
        <v>4</v>
      </c>
      <c r="C3" s="105"/>
      <c r="D3" s="106" t="str">
        <f>'E Okuldan Kopyala Değerleri'!P10</f>
        <v>5/H</v>
      </c>
      <c r="E3" s="106"/>
      <c r="F3" s="113" t="str">
        <f>'E Okuldan Kopyala Değerleri'!P11</f>
        <v>MENDERES ORTAOKULU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4"/>
      <c r="U3" s="111" t="s">
        <v>0</v>
      </c>
      <c r="V3" s="111"/>
      <c r="W3" s="111"/>
      <c r="X3" s="112" t="str">
        <f>'E Okuldan Kopyala Değerleri'!P12</f>
        <v>Sosyal Bilgiler Dersi</v>
      </c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15"/>
      <c r="AU3" s="15"/>
      <c r="AV3" s="15"/>
      <c r="AW3" s="15"/>
      <c r="AX3" s="15"/>
      <c r="AY3" s="15"/>
      <c r="AZ3" s="15"/>
      <c r="BA3" s="1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78"/>
    </row>
    <row r="4" spans="1:65" s="18" customFormat="1" ht="13">
      <c r="A4" s="33"/>
      <c r="B4" s="16"/>
      <c r="C4" s="16"/>
      <c r="D4" s="16"/>
      <c r="E4" s="17"/>
      <c r="F4" s="115" t="s">
        <v>1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7"/>
    </row>
    <row r="5" spans="1:65" ht="143.4" customHeight="1">
      <c r="A5" s="34"/>
      <c r="B5" s="54"/>
      <c r="C5" s="54"/>
      <c r="D5" s="54"/>
      <c r="E5" s="43" t="s">
        <v>50</v>
      </c>
      <c r="F5" s="25">
        <f>'E Okuldan Kopyala Değerleri'!C2</f>
        <v>0</v>
      </c>
      <c r="G5" s="25">
        <f>'E Okuldan Kopyala Değerleri'!C3</f>
        <v>0</v>
      </c>
      <c r="H5" s="25">
        <f>'E Okuldan Kopyala Değerleri'!C4</f>
        <v>0</v>
      </c>
      <c r="I5" s="25">
        <f>'E Okuldan Kopyala Değerleri'!C5</f>
        <v>0</v>
      </c>
      <c r="J5" s="25">
        <f>'E Okuldan Kopyala Değerleri'!C6</f>
        <v>0</v>
      </c>
      <c r="K5" s="25">
        <f>'E Okuldan Kopyala Değerleri'!C7</f>
        <v>0</v>
      </c>
      <c r="L5" s="25">
        <f>'E Okuldan Kopyala Değerleri'!C8</f>
        <v>0</v>
      </c>
      <c r="M5" s="25">
        <f>'E Okuldan Kopyala Değerleri'!C9</f>
        <v>0</v>
      </c>
      <c r="N5" s="25">
        <f>'E Okuldan Kopyala Değerleri'!C10</f>
        <v>0</v>
      </c>
      <c r="O5" s="25">
        <f>'E Okuldan Kopyala Değerleri'!C11</f>
        <v>0</v>
      </c>
      <c r="P5" s="25">
        <f>'E Okuldan Kopyala Değerleri'!C12</f>
        <v>0</v>
      </c>
      <c r="Q5" s="25">
        <f>'E Okuldan Kopyala Değerleri'!C13</f>
        <v>0</v>
      </c>
      <c r="R5" s="25">
        <f>'E Okuldan Kopyala Değerleri'!C14</f>
        <v>0</v>
      </c>
      <c r="S5" s="25">
        <f>'E Okuldan Kopyala Değerleri'!C15</f>
        <v>0</v>
      </c>
      <c r="T5" s="25">
        <f>'E Okuldan Kopyala Değerleri'!C16</f>
        <v>0</v>
      </c>
      <c r="U5" s="25">
        <f>'E Okuldan Kopyala Değerleri'!C17</f>
        <v>0</v>
      </c>
      <c r="V5" s="25">
        <f>'E Okuldan Kopyala Değerleri'!C18</f>
        <v>0</v>
      </c>
      <c r="W5" s="25">
        <f>'E Okuldan Kopyala Değerleri'!C19</f>
        <v>0</v>
      </c>
      <c r="X5" s="25">
        <f>'E Okuldan Kopyala Değerleri'!C20</f>
        <v>0</v>
      </c>
      <c r="Y5" s="25">
        <f>'E Okuldan Kopyala Değerleri'!C21</f>
        <v>0</v>
      </c>
      <c r="Z5" s="25">
        <f>'E Okuldan Kopyala Değerleri'!C22</f>
        <v>0</v>
      </c>
      <c r="AA5" s="25">
        <f>'E Okuldan Kopyala Değerleri'!C23</f>
        <v>0</v>
      </c>
      <c r="AB5" s="25">
        <f>'E Okuldan Kopyala Değerleri'!C24</f>
        <v>0</v>
      </c>
      <c r="AC5" s="25">
        <f>'E Okuldan Kopyala Değerleri'!C25</f>
        <v>0</v>
      </c>
      <c r="AD5" s="25">
        <f>'E Okuldan Kopyala Değerleri'!C26</f>
        <v>0</v>
      </c>
      <c r="AE5" s="25">
        <f>'E Okuldan Kopyala Değerleri'!C27</f>
        <v>0</v>
      </c>
      <c r="AF5" s="25">
        <f>'E Okuldan Kopyala Değerleri'!C28</f>
        <v>0</v>
      </c>
      <c r="AG5" s="25">
        <f>'E Okuldan Kopyala Değerleri'!C29</f>
        <v>0</v>
      </c>
      <c r="AH5" s="25">
        <f>'E Okuldan Kopyala Değerleri'!C30</f>
        <v>0</v>
      </c>
      <c r="AI5" s="25">
        <f>'E Okuldan Kopyala Değerleri'!C31</f>
        <v>0</v>
      </c>
      <c r="AJ5" s="25">
        <f>'E Okuldan Kopyala Değerleri'!C32</f>
        <v>0</v>
      </c>
      <c r="AK5" s="25">
        <f>'E Okuldan Kopyala Değerleri'!C33</f>
        <v>0</v>
      </c>
      <c r="AL5" s="25">
        <f>'E Okuldan Kopyala Değerleri'!C34</f>
        <v>0</v>
      </c>
      <c r="AM5" s="25">
        <f>'E Okuldan Kopyala Değerleri'!C35</f>
        <v>0</v>
      </c>
      <c r="AN5" s="25">
        <f>'E Okuldan Kopyala Değerleri'!C36</f>
        <v>0</v>
      </c>
      <c r="AO5" s="25">
        <f>'E Okuldan Kopyala Değerleri'!C37</f>
        <v>0</v>
      </c>
      <c r="AP5" s="25">
        <f>'E Okuldan Kopyala Değerleri'!C38</f>
        <v>0</v>
      </c>
      <c r="AQ5" s="25">
        <f>'E Okuldan Kopyala Değerleri'!C39</f>
        <v>0</v>
      </c>
      <c r="AR5" s="25">
        <f>'E Okuldan Kopyala Değerleri'!C40</f>
        <v>0</v>
      </c>
      <c r="AS5" s="25">
        <f>'E Okuldan Kopyala Değerleri'!C41</f>
        <v>0</v>
      </c>
      <c r="AT5" s="25">
        <f>'E Okuldan Kopyala Değerleri'!C42</f>
        <v>0</v>
      </c>
      <c r="AU5" s="25">
        <f>'E Okuldan Kopyala Değerleri'!C43</f>
        <v>0</v>
      </c>
      <c r="AV5" s="25">
        <f>'E Okuldan Kopyala Değerleri'!C44</f>
        <v>0</v>
      </c>
      <c r="AW5" s="25">
        <f>'E Okuldan Kopyala Değerleri'!C45</f>
        <v>0</v>
      </c>
      <c r="AX5" s="25">
        <f>'E Okuldan Kopyala Değerleri'!C46</f>
        <v>0</v>
      </c>
      <c r="AY5" s="25">
        <f>'E Okuldan Kopyala Değerleri'!C47</f>
        <v>0</v>
      </c>
      <c r="AZ5" s="25">
        <f>'E Okuldan Kopyala Değerleri'!C48</f>
        <v>0</v>
      </c>
      <c r="BA5" s="25">
        <f>'E Okuldan Kopyala Değerleri'!C49</f>
        <v>0</v>
      </c>
      <c r="BB5" s="25">
        <f>'E Okuldan Kopyala Değerleri'!C50</f>
        <v>0</v>
      </c>
      <c r="BC5" s="25">
        <f>'E Okuldan Kopyala Değerleri'!C51</f>
        <v>0</v>
      </c>
      <c r="BD5" s="25">
        <f>'E Okuldan Kopyala Değerleri'!C52</f>
        <v>0</v>
      </c>
      <c r="BE5" s="25">
        <f>'E Okuldan Kopyala Değerleri'!C53</f>
        <v>0</v>
      </c>
      <c r="BF5" s="25">
        <f>'E Okuldan Kopyala Değerleri'!C54</f>
        <v>0</v>
      </c>
      <c r="BG5" s="25">
        <f>'E Okuldan Kopyala Değerleri'!C55</f>
        <v>0</v>
      </c>
      <c r="BH5" s="25">
        <f>'E Okuldan Kopyala Değerleri'!C56</f>
        <v>0</v>
      </c>
      <c r="BI5" s="25">
        <f>'E Okuldan Kopyala Değerleri'!C57</f>
        <v>0</v>
      </c>
      <c r="BJ5" s="25">
        <f>'E Okuldan Kopyala Değerleri'!C58</f>
        <v>0</v>
      </c>
      <c r="BK5" s="25">
        <f>'E Okuldan Kopyala Değerleri'!C59</f>
        <v>0</v>
      </c>
      <c r="BL5" s="25">
        <f>'E Okuldan Kopyala Değerleri'!C60</f>
        <v>0</v>
      </c>
      <c r="BM5" s="35">
        <f>'E Okuldan Kopyala Değerleri'!C61</f>
        <v>0</v>
      </c>
    </row>
    <row r="6" spans="1:65" ht="30" customHeight="1">
      <c r="A6" s="107" t="s">
        <v>2</v>
      </c>
      <c r="B6" s="108"/>
      <c r="C6" s="108"/>
      <c r="D6" s="108"/>
      <c r="E6" s="44" t="s">
        <v>49</v>
      </c>
      <c r="F6" s="21">
        <f>'E Okuldan Kopyala Değerleri'!B2</f>
        <v>0</v>
      </c>
      <c r="G6" s="21">
        <f>'E Okuldan Kopyala Değerleri'!B3</f>
        <v>0</v>
      </c>
      <c r="H6" s="21">
        <f>'E Okuldan Kopyala Değerleri'!B4</f>
        <v>0</v>
      </c>
      <c r="I6" s="21">
        <f>'E Okuldan Kopyala Değerleri'!B5</f>
        <v>0</v>
      </c>
      <c r="J6" s="21">
        <f>'E Okuldan Kopyala Değerleri'!B6</f>
        <v>0</v>
      </c>
      <c r="K6" s="21">
        <f>'E Okuldan Kopyala Değerleri'!B7</f>
        <v>0</v>
      </c>
      <c r="L6" s="21">
        <f>'E Okuldan Kopyala Değerleri'!B8</f>
        <v>0</v>
      </c>
      <c r="M6" s="21">
        <f>'E Okuldan Kopyala Değerleri'!B9</f>
        <v>0</v>
      </c>
      <c r="N6" s="21">
        <f>'E Okuldan Kopyala Değerleri'!B10</f>
        <v>0</v>
      </c>
      <c r="O6" s="21">
        <f>'E Okuldan Kopyala Değerleri'!B11</f>
        <v>0</v>
      </c>
      <c r="P6" s="21">
        <f>'E Okuldan Kopyala Değerleri'!B12</f>
        <v>0</v>
      </c>
      <c r="Q6" s="21">
        <f>'E Okuldan Kopyala Değerleri'!B13</f>
        <v>0</v>
      </c>
      <c r="R6" s="21">
        <f>'E Okuldan Kopyala Değerleri'!B14</f>
        <v>0</v>
      </c>
      <c r="S6" s="21">
        <f>'E Okuldan Kopyala Değerleri'!B15</f>
        <v>0</v>
      </c>
      <c r="T6" s="21">
        <f>'E Okuldan Kopyala Değerleri'!B16</f>
        <v>0</v>
      </c>
      <c r="U6" s="21">
        <f>'E Okuldan Kopyala Değerleri'!B17</f>
        <v>0</v>
      </c>
      <c r="V6" s="21">
        <f>'E Okuldan Kopyala Değerleri'!B18</f>
        <v>0</v>
      </c>
      <c r="W6" s="21">
        <f>'E Okuldan Kopyala Değerleri'!B19</f>
        <v>0</v>
      </c>
      <c r="X6" s="21">
        <f>'E Okuldan Kopyala Değerleri'!B20</f>
        <v>0</v>
      </c>
      <c r="Y6" s="21">
        <f>'E Okuldan Kopyala Değerleri'!B21</f>
        <v>0</v>
      </c>
      <c r="Z6" s="21">
        <f>'E Okuldan Kopyala Değerleri'!B22</f>
        <v>0</v>
      </c>
      <c r="AA6" s="21">
        <f>'E Okuldan Kopyala Değerleri'!B23</f>
        <v>0</v>
      </c>
      <c r="AB6" s="21">
        <f>'E Okuldan Kopyala Değerleri'!B24</f>
        <v>0</v>
      </c>
      <c r="AC6" s="21">
        <f>'E Okuldan Kopyala Değerleri'!B25</f>
        <v>0</v>
      </c>
      <c r="AD6" s="21">
        <f>'E Okuldan Kopyala Değerleri'!B26</f>
        <v>0</v>
      </c>
      <c r="AE6" s="21">
        <f>'E Okuldan Kopyala Değerleri'!B27</f>
        <v>0</v>
      </c>
      <c r="AF6" s="21">
        <f>'E Okuldan Kopyala Değerleri'!B28</f>
        <v>0</v>
      </c>
      <c r="AG6" s="21">
        <f>'E Okuldan Kopyala Değerleri'!B29</f>
        <v>0</v>
      </c>
      <c r="AH6" s="21">
        <f>'E Okuldan Kopyala Değerleri'!B30</f>
        <v>0</v>
      </c>
      <c r="AI6" s="21">
        <f>'E Okuldan Kopyala Değerleri'!B31</f>
        <v>0</v>
      </c>
      <c r="AJ6" s="21">
        <f>'E Okuldan Kopyala Değerleri'!B32</f>
        <v>0</v>
      </c>
      <c r="AK6" s="21">
        <f>'E Okuldan Kopyala Değerleri'!B33</f>
        <v>0</v>
      </c>
      <c r="AL6" s="21">
        <f>'E Okuldan Kopyala Değerleri'!B34</f>
        <v>0</v>
      </c>
      <c r="AM6" s="21">
        <f>'E Okuldan Kopyala Değerleri'!B35</f>
        <v>0</v>
      </c>
      <c r="AN6" s="21">
        <f>'E Okuldan Kopyala Değerleri'!B36</f>
        <v>0</v>
      </c>
      <c r="AO6" s="21">
        <f>'E Okuldan Kopyala Değerleri'!B37</f>
        <v>0</v>
      </c>
      <c r="AP6" s="21">
        <f>'E Okuldan Kopyala Değerleri'!B38</f>
        <v>0</v>
      </c>
      <c r="AQ6" s="21">
        <f>'E Okuldan Kopyala Değerleri'!B39</f>
        <v>0</v>
      </c>
      <c r="AR6" s="21">
        <f>'E Okuldan Kopyala Değerleri'!B40</f>
        <v>0</v>
      </c>
      <c r="AS6" s="21">
        <f>'E Okuldan Kopyala Değerleri'!B41</f>
        <v>0</v>
      </c>
      <c r="AT6" s="21">
        <f>'E Okuldan Kopyala Değerleri'!B42</f>
        <v>0</v>
      </c>
      <c r="AU6" s="21">
        <f>'E Okuldan Kopyala Değerleri'!B43</f>
        <v>0</v>
      </c>
      <c r="AV6" s="21">
        <f>'E Okuldan Kopyala Değerleri'!B44</f>
        <v>0</v>
      </c>
      <c r="AW6" s="21">
        <f>'E Okuldan Kopyala Değerleri'!B45</f>
        <v>0</v>
      </c>
      <c r="AX6" s="21">
        <f>'E Okuldan Kopyala Değerleri'!B46</f>
        <v>0</v>
      </c>
      <c r="AY6" s="21">
        <f>'E Okuldan Kopyala Değerleri'!B47</f>
        <v>0</v>
      </c>
      <c r="AZ6" s="21">
        <f>'E Okuldan Kopyala Değerleri'!B48</f>
        <v>0</v>
      </c>
      <c r="BA6" s="21">
        <f>'E Okuldan Kopyala Değerleri'!B49</f>
        <v>0</v>
      </c>
      <c r="BB6" s="21">
        <f>'E Okuldan Kopyala Değerleri'!B50</f>
        <v>0</v>
      </c>
      <c r="BC6" s="21">
        <f>'E Okuldan Kopyala Değerleri'!B51</f>
        <v>0</v>
      </c>
      <c r="BD6" s="21">
        <f>'E Okuldan Kopyala Değerleri'!B52</f>
        <v>0</v>
      </c>
      <c r="BE6" s="21">
        <f>'E Okuldan Kopyala Değerleri'!B53</f>
        <v>0</v>
      </c>
      <c r="BF6" s="21">
        <f>'E Okuldan Kopyala Değerleri'!B54</f>
        <v>0</v>
      </c>
      <c r="BG6" s="21">
        <f>'E Okuldan Kopyala Değerleri'!B55</f>
        <v>0</v>
      </c>
      <c r="BH6" s="21">
        <f>'E Okuldan Kopyala Değerleri'!B56</f>
        <v>0</v>
      </c>
      <c r="BI6" s="21">
        <f>'E Okuldan Kopyala Değerleri'!B57</f>
        <v>0</v>
      </c>
      <c r="BJ6" s="21">
        <f>'E Okuldan Kopyala Değerleri'!B58</f>
        <v>0</v>
      </c>
      <c r="BK6" s="21">
        <f>'E Okuldan Kopyala Değerleri'!B59</f>
        <v>0</v>
      </c>
      <c r="BL6" s="21">
        <f>'E Okuldan Kopyala Değerleri'!B60</f>
        <v>0</v>
      </c>
      <c r="BM6" s="76">
        <f>'E Okuldan Kopyala Değerleri'!B61</f>
        <v>0</v>
      </c>
    </row>
    <row r="7" spans="1:65" ht="18" customHeight="1">
      <c r="A7" s="109"/>
      <c r="B7" s="110"/>
      <c r="C7" s="110"/>
      <c r="D7" s="110"/>
      <c r="E7" s="110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21</v>
      </c>
      <c r="AA7" s="9">
        <v>22</v>
      </c>
      <c r="AB7" s="9">
        <v>23</v>
      </c>
      <c r="AC7" s="9">
        <v>24</v>
      </c>
      <c r="AD7" s="9">
        <v>25</v>
      </c>
      <c r="AE7" s="9">
        <v>26</v>
      </c>
      <c r="AF7" s="9">
        <v>27</v>
      </c>
      <c r="AG7" s="9">
        <v>28</v>
      </c>
      <c r="AH7" s="9">
        <v>29</v>
      </c>
      <c r="AI7" s="9">
        <v>30</v>
      </c>
      <c r="AJ7" s="9">
        <v>31</v>
      </c>
      <c r="AK7" s="9">
        <v>32</v>
      </c>
      <c r="AL7" s="9">
        <v>33</v>
      </c>
      <c r="AM7" s="9">
        <v>34</v>
      </c>
      <c r="AN7" s="9">
        <v>35</v>
      </c>
      <c r="AO7" s="9">
        <v>36</v>
      </c>
      <c r="AP7" s="9">
        <v>37</v>
      </c>
      <c r="AQ7" s="9">
        <v>38</v>
      </c>
      <c r="AR7" s="9">
        <v>39</v>
      </c>
      <c r="AS7" s="9">
        <v>40</v>
      </c>
      <c r="AT7" s="9">
        <v>41</v>
      </c>
      <c r="AU7" s="9">
        <v>42</v>
      </c>
      <c r="AV7" s="9">
        <v>43</v>
      </c>
      <c r="AW7" s="9">
        <v>44</v>
      </c>
      <c r="AX7" s="9">
        <v>45</v>
      </c>
      <c r="AY7" s="9">
        <v>46</v>
      </c>
      <c r="AZ7" s="9">
        <v>47</v>
      </c>
      <c r="BA7" s="9">
        <v>48</v>
      </c>
      <c r="BB7" s="9">
        <v>49</v>
      </c>
      <c r="BC7" s="9">
        <v>50</v>
      </c>
      <c r="BD7" s="9">
        <v>51</v>
      </c>
      <c r="BE7" s="9">
        <v>52</v>
      </c>
      <c r="BF7" s="9">
        <v>53</v>
      </c>
      <c r="BG7" s="9">
        <v>54</v>
      </c>
      <c r="BH7" s="9">
        <v>55</v>
      </c>
      <c r="BI7" s="9">
        <v>56</v>
      </c>
      <c r="BJ7" s="9">
        <v>57</v>
      </c>
      <c r="BK7" s="9">
        <v>58</v>
      </c>
      <c r="BL7" s="9">
        <v>59</v>
      </c>
      <c r="BM7" s="36">
        <v>60</v>
      </c>
    </row>
    <row r="8" spans="1:65" ht="18">
      <c r="A8" s="53">
        <v>1</v>
      </c>
      <c r="B8" s="98" t="s">
        <v>5</v>
      </c>
      <c r="C8" s="99"/>
      <c r="D8" s="99"/>
      <c r="E8" s="100"/>
      <c r="F8" s="13">
        <f>ROUND(F28/20,0)</f>
        <v>0</v>
      </c>
      <c r="G8" s="13">
        <f t="shared" ref="G8:BM8" si="0">ROUND(G28/20,0)</f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3">
        <f t="shared" si="0"/>
        <v>0</v>
      </c>
      <c r="S8" s="13">
        <f t="shared" si="0"/>
        <v>0</v>
      </c>
      <c r="T8" s="13">
        <f t="shared" si="0"/>
        <v>0</v>
      </c>
      <c r="U8" s="13">
        <f t="shared" si="0"/>
        <v>0</v>
      </c>
      <c r="V8" s="13">
        <f t="shared" si="0"/>
        <v>0</v>
      </c>
      <c r="W8" s="13">
        <f t="shared" si="0"/>
        <v>0</v>
      </c>
      <c r="X8" s="13">
        <f t="shared" si="0"/>
        <v>0</v>
      </c>
      <c r="Y8" s="13">
        <f t="shared" si="0"/>
        <v>0</v>
      </c>
      <c r="Z8" s="13">
        <f t="shared" si="0"/>
        <v>0</v>
      </c>
      <c r="AA8" s="13">
        <f t="shared" si="0"/>
        <v>0</v>
      </c>
      <c r="AB8" s="13">
        <f t="shared" si="0"/>
        <v>0</v>
      </c>
      <c r="AC8" s="13">
        <f t="shared" si="0"/>
        <v>0</v>
      </c>
      <c r="AD8" s="13">
        <f t="shared" si="0"/>
        <v>0</v>
      </c>
      <c r="AE8" s="13">
        <f t="shared" si="0"/>
        <v>0</v>
      </c>
      <c r="AF8" s="13">
        <f t="shared" si="0"/>
        <v>0</v>
      </c>
      <c r="AG8" s="13">
        <f t="shared" si="0"/>
        <v>0</v>
      </c>
      <c r="AH8" s="13">
        <f t="shared" si="0"/>
        <v>0</v>
      </c>
      <c r="AI8" s="13">
        <f t="shared" si="0"/>
        <v>0</v>
      </c>
      <c r="AJ8" s="13">
        <f t="shared" si="0"/>
        <v>0</v>
      </c>
      <c r="AK8" s="13">
        <f t="shared" si="0"/>
        <v>0</v>
      </c>
      <c r="AL8" s="13">
        <f t="shared" si="0"/>
        <v>0</v>
      </c>
      <c r="AM8" s="13">
        <f t="shared" si="0"/>
        <v>0</v>
      </c>
      <c r="AN8" s="13">
        <f t="shared" si="0"/>
        <v>0</v>
      </c>
      <c r="AO8" s="13">
        <f t="shared" si="0"/>
        <v>0</v>
      </c>
      <c r="AP8" s="13">
        <f t="shared" si="0"/>
        <v>0</v>
      </c>
      <c r="AQ8" s="13">
        <f t="shared" si="0"/>
        <v>0</v>
      </c>
      <c r="AR8" s="13">
        <f t="shared" si="0"/>
        <v>0</v>
      </c>
      <c r="AS8" s="13">
        <f t="shared" si="0"/>
        <v>0</v>
      </c>
      <c r="AT8" s="13">
        <f t="shared" si="0"/>
        <v>0</v>
      </c>
      <c r="AU8" s="13">
        <f t="shared" si="0"/>
        <v>0</v>
      </c>
      <c r="AV8" s="13">
        <f t="shared" si="0"/>
        <v>0</v>
      </c>
      <c r="AW8" s="13">
        <f t="shared" si="0"/>
        <v>0</v>
      </c>
      <c r="AX8" s="13">
        <f t="shared" si="0"/>
        <v>0</v>
      </c>
      <c r="AY8" s="13">
        <f t="shared" si="0"/>
        <v>0</v>
      </c>
      <c r="AZ8" s="13">
        <f t="shared" si="0"/>
        <v>0</v>
      </c>
      <c r="BA8" s="13">
        <f t="shared" si="0"/>
        <v>0</v>
      </c>
      <c r="BB8" s="13">
        <f t="shared" si="0"/>
        <v>0</v>
      </c>
      <c r="BC8" s="13">
        <f t="shared" si="0"/>
        <v>0</v>
      </c>
      <c r="BD8" s="13">
        <f t="shared" si="0"/>
        <v>0</v>
      </c>
      <c r="BE8" s="13">
        <f t="shared" si="0"/>
        <v>0</v>
      </c>
      <c r="BF8" s="13">
        <f t="shared" si="0"/>
        <v>0</v>
      </c>
      <c r="BG8" s="13">
        <f t="shared" si="0"/>
        <v>0</v>
      </c>
      <c r="BH8" s="13">
        <f t="shared" si="0"/>
        <v>0</v>
      </c>
      <c r="BI8" s="13">
        <f t="shared" si="0"/>
        <v>0</v>
      </c>
      <c r="BJ8" s="13">
        <f t="shared" si="0"/>
        <v>0</v>
      </c>
      <c r="BK8" s="13">
        <f t="shared" si="0"/>
        <v>0</v>
      </c>
      <c r="BL8" s="13">
        <f t="shared" si="0"/>
        <v>0</v>
      </c>
      <c r="BM8" s="38">
        <f t="shared" si="0"/>
        <v>0</v>
      </c>
    </row>
    <row r="9" spans="1:65" ht="18">
      <c r="A9" s="52">
        <v>2</v>
      </c>
      <c r="B9" s="91" t="s">
        <v>6</v>
      </c>
      <c r="C9" s="92"/>
      <c r="D9" s="92"/>
      <c r="E9" s="93"/>
      <c r="F9" s="10">
        <f>ROUND((F28-F8)/19,0)</f>
        <v>0</v>
      </c>
      <c r="G9" s="10">
        <f t="shared" ref="G9:BM9" si="1">ROUND((G28-G8)/19,0)</f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0">
        <f t="shared" si="1"/>
        <v>0</v>
      </c>
      <c r="R9" s="10">
        <f t="shared" si="1"/>
        <v>0</v>
      </c>
      <c r="S9" s="10">
        <f t="shared" si="1"/>
        <v>0</v>
      </c>
      <c r="T9" s="10">
        <f t="shared" si="1"/>
        <v>0</v>
      </c>
      <c r="U9" s="10">
        <f t="shared" si="1"/>
        <v>0</v>
      </c>
      <c r="V9" s="10">
        <f t="shared" si="1"/>
        <v>0</v>
      </c>
      <c r="W9" s="10">
        <f t="shared" si="1"/>
        <v>0</v>
      </c>
      <c r="X9" s="10">
        <f t="shared" si="1"/>
        <v>0</v>
      </c>
      <c r="Y9" s="10">
        <f t="shared" si="1"/>
        <v>0</v>
      </c>
      <c r="Z9" s="10">
        <f t="shared" si="1"/>
        <v>0</v>
      </c>
      <c r="AA9" s="10">
        <f t="shared" si="1"/>
        <v>0</v>
      </c>
      <c r="AB9" s="10">
        <f t="shared" si="1"/>
        <v>0</v>
      </c>
      <c r="AC9" s="10">
        <f t="shared" si="1"/>
        <v>0</v>
      </c>
      <c r="AD9" s="10">
        <f t="shared" si="1"/>
        <v>0</v>
      </c>
      <c r="AE9" s="10">
        <f t="shared" si="1"/>
        <v>0</v>
      </c>
      <c r="AF9" s="10">
        <f t="shared" si="1"/>
        <v>0</v>
      </c>
      <c r="AG9" s="10">
        <f t="shared" si="1"/>
        <v>0</v>
      </c>
      <c r="AH9" s="10">
        <f t="shared" si="1"/>
        <v>0</v>
      </c>
      <c r="AI9" s="10">
        <f t="shared" si="1"/>
        <v>0</v>
      </c>
      <c r="AJ9" s="10">
        <f t="shared" si="1"/>
        <v>0</v>
      </c>
      <c r="AK9" s="10">
        <f t="shared" si="1"/>
        <v>0</v>
      </c>
      <c r="AL9" s="10">
        <f t="shared" si="1"/>
        <v>0</v>
      </c>
      <c r="AM9" s="10">
        <f t="shared" si="1"/>
        <v>0</v>
      </c>
      <c r="AN9" s="10">
        <f t="shared" si="1"/>
        <v>0</v>
      </c>
      <c r="AO9" s="10">
        <f t="shared" si="1"/>
        <v>0</v>
      </c>
      <c r="AP9" s="10">
        <f t="shared" si="1"/>
        <v>0</v>
      </c>
      <c r="AQ9" s="10">
        <f t="shared" si="1"/>
        <v>0</v>
      </c>
      <c r="AR9" s="10">
        <f t="shared" si="1"/>
        <v>0</v>
      </c>
      <c r="AS9" s="10">
        <f t="shared" si="1"/>
        <v>0</v>
      </c>
      <c r="AT9" s="10">
        <f t="shared" si="1"/>
        <v>0</v>
      </c>
      <c r="AU9" s="10">
        <f t="shared" si="1"/>
        <v>0</v>
      </c>
      <c r="AV9" s="10">
        <f t="shared" si="1"/>
        <v>0</v>
      </c>
      <c r="AW9" s="10">
        <f t="shared" si="1"/>
        <v>0</v>
      </c>
      <c r="AX9" s="10">
        <f t="shared" si="1"/>
        <v>0</v>
      </c>
      <c r="AY9" s="10">
        <f t="shared" si="1"/>
        <v>0</v>
      </c>
      <c r="AZ9" s="10">
        <f t="shared" si="1"/>
        <v>0</v>
      </c>
      <c r="BA9" s="10">
        <f t="shared" si="1"/>
        <v>0</v>
      </c>
      <c r="BB9" s="10">
        <f t="shared" si="1"/>
        <v>0</v>
      </c>
      <c r="BC9" s="10">
        <f t="shared" si="1"/>
        <v>0</v>
      </c>
      <c r="BD9" s="10">
        <f t="shared" si="1"/>
        <v>0</v>
      </c>
      <c r="BE9" s="10">
        <f t="shared" si="1"/>
        <v>0</v>
      </c>
      <c r="BF9" s="10">
        <f t="shared" si="1"/>
        <v>0</v>
      </c>
      <c r="BG9" s="10">
        <f t="shared" si="1"/>
        <v>0</v>
      </c>
      <c r="BH9" s="10">
        <f t="shared" si="1"/>
        <v>0</v>
      </c>
      <c r="BI9" s="10">
        <f t="shared" si="1"/>
        <v>0</v>
      </c>
      <c r="BJ9" s="10">
        <f t="shared" si="1"/>
        <v>0</v>
      </c>
      <c r="BK9" s="10">
        <f t="shared" si="1"/>
        <v>0</v>
      </c>
      <c r="BL9" s="10">
        <f t="shared" si="1"/>
        <v>0</v>
      </c>
      <c r="BM9" s="37">
        <f t="shared" si="1"/>
        <v>0</v>
      </c>
    </row>
    <row r="10" spans="1:65" ht="18">
      <c r="A10" s="53">
        <v>3</v>
      </c>
      <c r="B10" s="98" t="s">
        <v>7</v>
      </c>
      <c r="C10" s="99" t="s">
        <v>7</v>
      </c>
      <c r="D10" s="99" t="s">
        <v>7</v>
      </c>
      <c r="E10" s="100" t="s">
        <v>7</v>
      </c>
      <c r="F10" s="13">
        <f>ROUND((F28-F8-F9)/18,0)</f>
        <v>0</v>
      </c>
      <c r="G10" s="13">
        <f t="shared" ref="G10:BM10" si="2">ROUND((G28-G8-G9)/18,0)</f>
        <v>0</v>
      </c>
      <c r="H10" s="13">
        <f t="shared" si="2"/>
        <v>0</v>
      </c>
      <c r="I10" s="13">
        <f t="shared" si="2"/>
        <v>0</v>
      </c>
      <c r="J10" s="13">
        <f t="shared" si="2"/>
        <v>0</v>
      </c>
      <c r="K10" s="13">
        <f t="shared" si="2"/>
        <v>0</v>
      </c>
      <c r="L10" s="13">
        <f t="shared" si="2"/>
        <v>0</v>
      </c>
      <c r="M10" s="13">
        <f t="shared" si="2"/>
        <v>0</v>
      </c>
      <c r="N10" s="13">
        <f t="shared" si="2"/>
        <v>0</v>
      </c>
      <c r="O10" s="13">
        <f t="shared" si="2"/>
        <v>0</v>
      </c>
      <c r="P10" s="13">
        <f t="shared" si="2"/>
        <v>0</v>
      </c>
      <c r="Q10" s="13">
        <f t="shared" si="2"/>
        <v>0</v>
      </c>
      <c r="R10" s="13">
        <f t="shared" si="2"/>
        <v>0</v>
      </c>
      <c r="S10" s="13">
        <f t="shared" si="2"/>
        <v>0</v>
      </c>
      <c r="T10" s="13">
        <f t="shared" si="2"/>
        <v>0</v>
      </c>
      <c r="U10" s="13">
        <f t="shared" si="2"/>
        <v>0</v>
      </c>
      <c r="V10" s="13">
        <f t="shared" si="2"/>
        <v>0</v>
      </c>
      <c r="W10" s="13">
        <f t="shared" si="2"/>
        <v>0</v>
      </c>
      <c r="X10" s="13">
        <f t="shared" si="2"/>
        <v>0</v>
      </c>
      <c r="Y10" s="13">
        <f t="shared" si="2"/>
        <v>0</v>
      </c>
      <c r="Z10" s="13">
        <f t="shared" si="2"/>
        <v>0</v>
      </c>
      <c r="AA10" s="13">
        <f t="shared" si="2"/>
        <v>0</v>
      </c>
      <c r="AB10" s="13">
        <f t="shared" si="2"/>
        <v>0</v>
      </c>
      <c r="AC10" s="13">
        <f t="shared" si="2"/>
        <v>0</v>
      </c>
      <c r="AD10" s="13">
        <f t="shared" si="2"/>
        <v>0</v>
      </c>
      <c r="AE10" s="13">
        <f t="shared" si="2"/>
        <v>0</v>
      </c>
      <c r="AF10" s="13">
        <f t="shared" si="2"/>
        <v>0</v>
      </c>
      <c r="AG10" s="13">
        <f t="shared" si="2"/>
        <v>0</v>
      </c>
      <c r="AH10" s="13">
        <f t="shared" si="2"/>
        <v>0</v>
      </c>
      <c r="AI10" s="13">
        <f t="shared" si="2"/>
        <v>0</v>
      </c>
      <c r="AJ10" s="13">
        <f t="shared" si="2"/>
        <v>0</v>
      </c>
      <c r="AK10" s="13">
        <f t="shared" si="2"/>
        <v>0</v>
      </c>
      <c r="AL10" s="13">
        <f t="shared" si="2"/>
        <v>0</v>
      </c>
      <c r="AM10" s="13">
        <f t="shared" si="2"/>
        <v>0</v>
      </c>
      <c r="AN10" s="13">
        <f t="shared" si="2"/>
        <v>0</v>
      </c>
      <c r="AO10" s="13">
        <f t="shared" si="2"/>
        <v>0</v>
      </c>
      <c r="AP10" s="13">
        <f t="shared" si="2"/>
        <v>0</v>
      </c>
      <c r="AQ10" s="13">
        <f t="shared" si="2"/>
        <v>0</v>
      </c>
      <c r="AR10" s="13">
        <f t="shared" si="2"/>
        <v>0</v>
      </c>
      <c r="AS10" s="13">
        <f t="shared" si="2"/>
        <v>0</v>
      </c>
      <c r="AT10" s="13">
        <f t="shared" si="2"/>
        <v>0</v>
      </c>
      <c r="AU10" s="13">
        <f t="shared" si="2"/>
        <v>0</v>
      </c>
      <c r="AV10" s="13">
        <f t="shared" si="2"/>
        <v>0</v>
      </c>
      <c r="AW10" s="13">
        <f t="shared" si="2"/>
        <v>0</v>
      </c>
      <c r="AX10" s="13">
        <f t="shared" si="2"/>
        <v>0</v>
      </c>
      <c r="AY10" s="13">
        <f t="shared" si="2"/>
        <v>0</v>
      </c>
      <c r="AZ10" s="13">
        <f t="shared" si="2"/>
        <v>0</v>
      </c>
      <c r="BA10" s="13">
        <f t="shared" si="2"/>
        <v>0</v>
      </c>
      <c r="BB10" s="13">
        <f t="shared" si="2"/>
        <v>0</v>
      </c>
      <c r="BC10" s="13">
        <f t="shared" si="2"/>
        <v>0</v>
      </c>
      <c r="BD10" s="13">
        <f t="shared" si="2"/>
        <v>0</v>
      </c>
      <c r="BE10" s="13">
        <f t="shared" si="2"/>
        <v>0</v>
      </c>
      <c r="BF10" s="13">
        <f t="shared" si="2"/>
        <v>0</v>
      </c>
      <c r="BG10" s="13">
        <f t="shared" si="2"/>
        <v>0</v>
      </c>
      <c r="BH10" s="13">
        <f t="shared" si="2"/>
        <v>0</v>
      </c>
      <c r="BI10" s="13">
        <f t="shared" si="2"/>
        <v>0</v>
      </c>
      <c r="BJ10" s="13">
        <f t="shared" si="2"/>
        <v>0</v>
      </c>
      <c r="BK10" s="13">
        <f t="shared" si="2"/>
        <v>0</v>
      </c>
      <c r="BL10" s="13">
        <f t="shared" si="2"/>
        <v>0</v>
      </c>
      <c r="BM10" s="38">
        <f t="shared" si="2"/>
        <v>0</v>
      </c>
    </row>
    <row r="11" spans="1:65" ht="18">
      <c r="A11" s="52">
        <v>4</v>
      </c>
      <c r="B11" s="91" t="s">
        <v>8</v>
      </c>
      <c r="C11" s="92" t="s">
        <v>8</v>
      </c>
      <c r="D11" s="92" t="s">
        <v>8</v>
      </c>
      <c r="E11" s="93" t="s">
        <v>8</v>
      </c>
      <c r="F11" s="10">
        <f>ROUND((F28-F8-F9-F10)/17,0)</f>
        <v>0</v>
      </c>
      <c r="G11" s="10">
        <f t="shared" ref="G11:BM11" si="3">ROUND((G28-G8-G9-G10)/17,0)</f>
        <v>0</v>
      </c>
      <c r="H11" s="10">
        <f t="shared" si="3"/>
        <v>0</v>
      </c>
      <c r="I11" s="10">
        <f t="shared" si="3"/>
        <v>0</v>
      </c>
      <c r="J11" s="10">
        <f t="shared" si="3"/>
        <v>0</v>
      </c>
      <c r="K11" s="10">
        <f t="shared" si="3"/>
        <v>0</v>
      </c>
      <c r="L11" s="10">
        <f t="shared" si="3"/>
        <v>0</v>
      </c>
      <c r="M11" s="10">
        <f t="shared" si="3"/>
        <v>0</v>
      </c>
      <c r="N11" s="10">
        <f t="shared" si="3"/>
        <v>0</v>
      </c>
      <c r="O11" s="10">
        <f t="shared" si="3"/>
        <v>0</v>
      </c>
      <c r="P11" s="10">
        <f t="shared" si="3"/>
        <v>0</v>
      </c>
      <c r="Q11" s="10">
        <f t="shared" si="3"/>
        <v>0</v>
      </c>
      <c r="R11" s="10">
        <f t="shared" si="3"/>
        <v>0</v>
      </c>
      <c r="S11" s="10">
        <f t="shared" si="3"/>
        <v>0</v>
      </c>
      <c r="T11" s="10">
        <f t="shared" si="3"/>
        <v>0</v>
      </c>
      <c r="U11" s="10">
        <f t="shared" si="3"/>
        <v>0</v>
      </c>
      <c r="V11" s="10">
        <f t="shared" si="3"/>
        <v>0</v>
      </c>
      <c r="W11" s="10">
        <f t="shared" si="3"/>
        <v>0</v>
      </c>
      <c r="X11" s="10">
        <f t="shared" si="3"/>
        <v>0</v>
      </c>
      <c r="Y11" s="10">
        <f t="shared" si="3"/>
        <v>0</v>
      </c>
      <c r="Z11" s="10">
        <f t="shared" si="3"/>
        <v>0</v>
      </c>
      <c r="AA11" s="10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0">
        <f t="shared" si="3"/>
        <v>0</v>
      </c>
      <c r="AH11" s="10">
        <f t="shared" si="3"/>
        <v>0</v>
      </c>
      <c r="AI11" s="10">
        <f t="shared" si="3"/>
        <v>0</v>
      </c>
      <c r="AJ11" s="10">
        <f t="shared" si="3"/>
        <v>0</v>
      </c>
      <c r="AK11" s="10">
        <f t="shared" si="3"/>
        <v>0</v>
      </c>
      <c r="AL11" s="10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0">
        <f t="shared" si="3"/>
        <v>0</v>
      </c>
      <c r="AS11" s="10">
        <f t="shared" si="3"/>
        <v>0</v>
      </c>
      <c r="AT11" s="10">
        <f t="shared" si="3"/>
        <v>0</v>
      </c>
      <c r="AU11" s="10">
        <f t="shared" si="3"/>
        <v>0</v>
      </c>
      <c r="AV11" s="10">
        <f t="shared" si="3"/>
        <v>0</v>
      </c>
      <c r="AW11" s="10">
        <f t="shared" si="3"/>
        <v>0</v>
      </c>
      <c r="AX11" s="10">
        <f t="shared" si="3"/>
        <v>0</v>
      </c>
      <c r="AY11" s="10">
        <f t="shared" si="3"/>
        <v>0</v>
      </c>
      <c r="AZ11" s="10">
        <f t="shared" si="3"/>
        <v>0</v>
      </c>
      <c r="BA11" s="10">
        <f t="shared" si="3"/>
        <v>0</v>
      </c>
      <c r="BB11" s="10">
        <f t="shared" si="3"/>
        <v>0</v>
      </c>
      <c r="BC11" s="10">
        <f t="shared" si="3"/>
        <v>0</v>
      </c>
      <c r="BD11" s="10">
        <f t="shared" si="3"/>
        <v>0</v>
      </c>
      <c r="BE11" s="10">
        <f t="shared" si="3"/>
        <v>0</v>
      </c>
      <c r="BF11" s="10">
        <f t="shared" si="3"/>
        <v>0</v>
      </c>
      <c r="BG11" s="10">
        <f t="shared" si="3"/>
        <v>0</v>
      </c>
      <c r="BH11" s="10">
        <f t="shared" si="3"/>
        <v>0</v>
      </c>
      <c r="BI11" s="10">
        <f t="shared" si="3"/>
        <v>0</v>
      </c>
      <c r="BJ11" s="10">
        <f t="shared" si="3"/>
        <v>0</v>
      </c>
      <c r="BK11" s="10">
        <f t="shared" si="3"/>
        <v>0</v>
      </c>
      <c r="BL11" s="10">
        <f t="shared" si="3"/>
        <v>0</v>
      </c>
      <c r="BM11" s="37">
        <f t="shared" si="3"/>
        <v>0</v>
      </c>
    </row>
    <row r="12" spans="1:65" ht="18">
      <c r="A12" s="53">
        <v>5</v>
      </c>
      <c r="B12" s="98" t="s">
        <v>9</v>
      </c>
      <c r="C12" s="99" t="s">
        <v>9</v>
      </c>
      <c r="D12" s="99" t="s">
        <v>9</v>
      </c>
      <c r="E12" s="100" t="s">
        <v>9</v>
      </c>
      <c r="F12" s="13">
        <f>ROUND((F28-F8-F9-F10-F11)/16,0)</f>
        <v>0</v>
      </c>
      <c r="G12" s="13">
        <f t="shared" ref="G12:BM12" si="4">ROUND((G28-G8-G9-G10-G11)/16,0)</f>
        <v>0</v>
      </c>
      <c r="H12" s="13">
        <f t="shared" si="4"/>
        <v>0</v>
      </c>
      <c r="I12" s="13">
        <f t="shared" si="4"/>
        <v>0</v>
      </c>
      <c r="J12" s="13">
        <f t="shared" si="4"/>
        <v>0</v>
      </c>
      <c r="K12" s="13">
        <f t="shared" si="4"/>
        <v>0</v>
      </c>
      <c r="L12" s="13">
        <f t="shared" si="4"/>
        <v>0</v>
      </c>
      <c r="M12" s="13">
        <f t="shared" si="4"/>
        <v>0</v>
      </c>
      <c r="N12" s="13">
        <f t="shared" si="4"/>
        <v>0</v>
      </c>
      <c r="O12" s="13">
        <f t="shared" si="4"/>
        <v>0</v>
      </c>
      <c r="P12" s="13">
        <f t="shared" si="4"/>
        <v>0</v>
      </c>
      <c r="Q12" s="13">
        <f t="shared" si="4"/>
        <v>0</v>
      </c>
      <c r="R12" s="13">
        <f t="shared" si="4"/>
        <v>0</v>
      </c>
      <c r="S12" s="13">
        <f t="shared" si="4"/>
        <v>0</v>
      </c>
      <c r="T12" s="13">
        <f t="shared" si="4"/>
        <v>0</v>
      </c>
      <c r="U12" s="13">
        <f t="shared" si="4"/>
        <v>0</v>
      </c>
      <c r="V12" s="13">
        <f t="shared" si="4"/>
        <v>0</v>
      </c>
      <c r="W12" s="13">
        <f t="shared" si="4"/>
        <v>0</v>
      </c>
      <c r="X12" s="13">
        <f t="shared" si="4"/>
        <v>0</v>
      </c>
      <c r="Y12" s="13">
        <f t="shared" si="4"/>
        <v>0</v>
      </c>
      <c r="Z12" s="13">
        <f t="shared" si="4"/>
        <v>0</v>
      </c>
      <c r="AA12" s="13">
        <f t="shared" si="4"/>
        <v>0</v>
      </c>
      <c r="AB12" s="13">
        <f t="shared" si="4"/>
        <v>0</v>
      </c>
      <c r="AC12" s="13">
        <f t="shared" si="4"/>
        <v>0</v>
      </c>
      <c r="AD12" s="13">
        <f t="shared" si="4"/>
        <v>0</v>
      </c>
      <c r="AE12" s="13">
        <f t="shared" si="4"/>
        <v>0</v>
      </c>
      <c r="AF12" s="13">
        <f t="shared" si="4"/>
        <v>0</v>
      </c>
      <c r="AG12" s="13">
        <f t="shared" si="4"/>
        <v>0</v>
      </c>
      <c r="AH12" s="13">
        <f t="shared" si="4"/>
        <v>0</v>
      </c>
      <c r="AI12" s="13">
        <f t="shared" si="4"/>
        <v>0</v>
      </c>
      <c r="AJ12" s="13">
        <f t="shared" si="4"/>
        <v>0</v>
      </c>
      <c r="AK12" s="13">
        <f t="shared" si="4"/>
        <v>0</v>
      </c>
      <c r="AL12" s="13">
        <f t="shared" si="4"/>
        <v>0</v>
      </c>
      <c r="AM12" s="13">
        <f t="shared" si="4"/>
        <v>0</v>
      </c>
      <c r="AN12" s="13">
        <f t="shared" si="4"/>
        <v>0</v>
      </c>
      <c r="AO12" s="13">
        <f t="shared" si="4"/>
        <v>0</v>
      </c>
      <c r="AP12" s="13">
        <f t="shared" si="4"/>
        <v>0</v>
      </c>
      <c r="AQ12" s="13">
        <f t="shared" si="4"/>
        <v>0</v>
      </c>
      <c r="AR12" s="13">
        <f t="shared" si="4"/>
        <v>0</v>
      </c>
      <c r="AS12" s="13">
        <f t="shared" si="4"/>
        <v>0</v>
      </c>
      <c r="AT12" s="13">
        <f t="shared" si="4"/>
        <v>0</v>
      </c>
      <c r="AU12" s="13">
        <f t="shared" si="4"/>
        <v>0</v>
      </c>
      <c r="AV12" s="13">
        <f t="shared" si="4"/>
        <v>0</v>
      </c>
      <c r="AW12" s="13">
        <f t="shared" si="4"/>
        <v>0</v>
      </c>
      <c r="AX12" s="13">
        <f t="shared" si="4"/>
        <v>0</v>
      </c>
      <c r="AY12" s="13">
        <f t="shared" si="4"/>
        <v>0</v>
      </c>
      <c r="AZ12" s="13">
        <f t="shared" si="4"/>
        <v>0</v>
      </c>
      <c r="BA12" s="13">
        <f t="shared" si="4"/>
        <v>0</v>
      </c>
      <c r="BB12" s="13">
        <f t="shared" si="4"/>
        <v>0</v>
      </c>
      <c r="BC12" s="13">
        <f t="shared" si="4"/>
        <v>0</v>
      </c>
      <c r="BD12" s="13">
        <f t="shared" si="4"/>
        <v>0</v>
      </c>
      <c r="BE12" s="13">
        <f t="shared" si="4"/>
        <v>0</v>
      </c>
      <c r="BF12" s="13">
        <f t="shared" si="4"/>
        <v>0</v>
      </c>
      <c r="BG12" s="13">
        <f t="shared" si="4"/>
        <v>0</v>
      </c>
      <c r="BH12" s="13">
        <f t="shared" si="4"/>
        <v>0</v>
      </c>
      <c r="BI12" s="13">
        <f t="shared" si="4"/>
        <v>0</v>
      </c>
      <c r="BJ12" s="13">
        <f t="shared" si="4"/>
        <v>0</v>
      </c>
      <c r="BK12" s="13">
        <f t="shared" si="4"/>
        <v>0</v>
      </c>
      <c r="BL12" s="13">
        <f t="shared" si="4"/>
        <v>0</v>
      </c>
      <c r="BM12" s="38">
        <f t="shared" si="4"/>
        <v>0</v>
      </c>
    </row>
    <row r="13" spans="1:65" ht="18">
      <c r="A13" s="52">
        <v>6</v>
      </c>
      <c r="B13" s="91" t="s">
        <v>10</v>
      </c>
      <c r="C13" s="92" t="s">
        <v>10</v>
      </c>
      <c r="D13" s="92" t="s">
        <v>10</v>
      </c>
      <c r="E13" s="93" t="s">
        <v>10</v>
      </c>
      <c r="F13" s="10">
        <f>ROUND((F28-F8-F9-F10-F11-F12)/15,0)</f>
        <v>0</v>
      </c>
      <c r="G13" s="10">
        <f t="shared" ref="G13:BM13" si="5">ROUND((G28-G8-G9-G10-G11-G12)/15,0)</f>
        <v>0</v>
      </c>
      <c r="H13" s="10">
        <f t="shared" si="5"/>
        <v>0</v>
      </c>
      <c r="I13" s="10">
        <f t="shared" si="5"/>
        <v>0</v>
      </c>
      <c r="J13" s="10">
        <f t="shared" si="5"/>
        <v>0</v>
      </c>
      <c r="K13" s="10">
        <f t="shared" si="5"/>
        <v>0</v>
      </c>
      <c r="L13" s="10">
        <f t="shared" si="5"/>
        <v>0</v>
      </c>
      <c r="M13" s="10">
        <f t="shared" si="5"/>
        <v>0</v>
      </c>
      <c r="N13" s="10">
        <f t="shared" si="5"/>
        <v>0</v>
      </c>
      <c r="O13" s="10">
        <f t="shared" si="5"/>
        <v>0</v>
      </c>
      <c r="P13" s="10">
        <f t="shared" si="5"/>
        <v>0</v>
      </c>
      <c r="Q13" s="10">
        <f t="shared" si="5"/>
        <v>0</v>
      </c>
      <c r="R13" s="10">
        <f t="shared" si="5"/>
        <v>0</v>
      </c>
      <c r="S13" s="10">
        <f t="shared" si="5"/>
        <v>0</v>
      </c>
      <c r="T13" s="10">
        <f t="shared" si="5"/>
        <v>0</v>
      </c>
      <c r="U13" s="10">
        <f t="shared" si="5"/>
        <v>0</v>
      </c>
      <c r="V13" s="10">
        <f t="shared" si="5"/>
        <v>0</v>
      </c>
      <c r="W13" s="10">
        <f t="shared" si="5"/>
        <v>0</v>
      </c>
      <c r="X13" s="10">
        <f t="shared" si="5"/>
        <v>0</v>
      </c>
      <c r="Y13" s="10">
        <f t="shared" si="5"/>
        <v>0</v>
      </c>
      <c r="Z13" s="10">
        <f t="shared" si="5"/>
        <v>0</v>
      </c>
      <c r="AA13" s="10">
        <f t="shared" si="5"/>
        <v>0</v>
      </c>
      <c r="AB13" s="10">
        <f t="shared" si="5"/>
        <v>0</v>
      </c>
      <c r="AC13" s="10">
        <f t="shared" si="5"/>
        <v>0</v>
      </c>
      <c r="AD13" s="10">
        <f t="shared" si="5"/>
        <v>0</v>
      </c>
      <c r="AE13" s="10">
        <f t="shared" si="5"/>
        <v>0</v>
      </c>
      <c r="AF13" s="10">
        <f t="shared" si="5"/>
        <v>0</v>
      </c>
      <c r="AG13" s="10">
        <f t="shared" si="5"/>
        <v>0</v>
      </c>
      <c r="AH13" s="10">
        <f t="shared" si="5"/>
        <v>0</v>
      </c>
      <c r="AI13" s="10">
        <f t="shared" si="5"/>
        <v>0</v>
      </c>
      <c r="AJ13" s="10">
        <f t="shared" si="5"/>
        <v>0</v>
      </c>
      <c r="AK13" s="10">
        <f t="shared" si="5"/>
        <v>0</v>
      </c>
      <c r="AL13" s="10">
        <f t="shared" si="5"/>
        <v>0</v>
      </c>
      <c r="AM13" s="10">
        <f t="shared" si="5"/>
        <v>0</v>
      </c>
      <c r="AN13" s="10">
        <f t="shared" si="5"/>
        <v>0</v>
      </c>
      <c r="AO13" s="10">
        <f t="shared" si="5"/>
        <v>0</v>
      </c>
      <c r="AP13" s="10">
        <f t="shared" si="5"/>
        <v>0</v>
      </c>
      <c r="AQ13" s="10">
        <f t="shared" si="5"/>
        <v>0</v>
      </c>
      <c r="AR13" s="10">
        <f t="shared" si="5"/>
        <v>0</v>
      </c>
      <c r="AS13" s="10">
        <f t="shared" si="5"/>
        <v>0</v>
      </c>
      <c r="AT13" s="10">
        <f t="shared" si="5"/>
        <v>0</v>
      </c>
      <c r="AU13" s="10">
        <f t="shared" si="5"/>
        <v>0</v>
      </c>
      <c r="AV13" s="10">
        <f t="shared" si="5"/>
        <v>0</v>
      </c>
      <c r="AW13" s="10">
        <f t="shared" si="5"/>
        <v>0</v>
      </c>
      <c r="AX13" s="10">
        <f t="shared" si="5"/>
        <v>0</v>
      </c>
      <c r="AY13" s="10">
        <f t="shared" si="5"/>
        <v>0</v>
      </c>
      <c r="AZ13" s="10">
        <f t="shared" si="5"/>
        <v>0</v>
      </c>
      <c r="BA13" s="10">
        <f t="shared" si="5"/>
        <v>0</v>
      </c>
      <c r="BB13" s="10">
        <f t="shared" si="5"/>
        <v>0</v>
      </c>
      <c r="BC13" s="10">
        <f t="shared" si="5"/>
        <v>0</v>
      </c>
      <c r="BD13" s="10">
        <f t="shared" si="5"/>
        <v>0</v>
      </c>
      <c r="BE13" s="10">
        <f t="shared" si="5"/>
        <v>0</v>
      </c>
      <c r="BF13" s="10">
        <f t="shared" si="5"/>
        <v>0</v>
      </c>
      <c r="BG13" s="10">
        <f t="shared" si="5"/>
        <v>0</v>
      </c>
      <c r="BH13" s="10">
        <f t="shared" si="5"/>
        <v>0</v>
      </c>
      <c r="BI13" s="10">
        <f t="shared" si="5"/>
        <v>0</v>
      </c>
      <c r="BJ13" s="10">
        <f t="shared" si="5"/>
        <v>0</v>
      </c>
      <c r="BK13" s="10">
        <f t="shared" si="5"/>
        <v>0</v>
      </c>
      <c r="BL13" s="10">
        <f t="shared" si="5"/>
        <v>0</v>
      </c>
      <c r="BM13" s="37">
        <f t="shared" si="5"/>
        <v>0</v>
      </c>
    </row>
    <row r="14" spans="1:65" ht="18">
      <c r="A14" s="53">
        <v>7</v>
      </c>
      <c r="B14" s="98" t="s">
        <v>11</v>
      </c>
      <c r="C14" s="99" t="s">
        <v>11</v>
      </c>
      <c r="D14" s="99" t="s">
        <v>11</v>
      </c>
      <c r="E14" s="100" t="s">
        <v>11</v>
      </c>
      <c r="F14" s="13">
        <f>ROUND((F28-F8-F9-F10-F11-F12-F13)/14,0)</f>
        <v>0</v>
      </c>
      <c r="G14" s="13">
        <f t="shared" ref="G14:BM14" si="6">ROUND((G28-G8-G9-G10-G11-G12-G13)/14,0)</f>
        <v>0</v>
      </c>
      <c r="H14" s="13">
        <f t="shared" si="6"/>
        <v>0</v>
      </c>
      <c r="I14" s="13">
        <f t="shared" si="6"/>
        <v>0</v>
      </c>
      <c r="J14" s="13">
        <f t="shared" si="6"/>
        <v>0</v>
      </c>
      <c r="K14" s="13">
        <f t="shared" si="6"/>
        <v>0</v>
      </c>
      <c r="L14" s="13">
        <f t="shared" si="6"/>
        <v>0</v>
      </c>
      <c r="M14" s="13">
        <f t="shared" si="6"/>
        <v>0</v>
      </c>
      <c r="N14" s="13">
        <f t="shared" si="6"/>
        <v>0</v>
      </c>
      <c r="O14" s="13">
        <f t="shared" si="6"/>
        <v>0</v>
      </c>
      <c r="P14" s="13">
        <f t="shared" si="6"/>
        <v>0</v>
      </c>
      <c r="Q14" s="13">
        <f t="shared" si="6"/>
        <v>0</v>
      </c>
      <c r="R14" s="13">
        <f t="shared" si="6"/>
        <v>0</v>
      </c>
      <c r="S14" s="13">
        <f t="shared" si="6"/>
        <v>0</v>
      </c>
      <c r="T14" s="13">
        <f t="shared" si="6"/>
        <v>0</v>
      </c>
      <c r="U14" s="13">
        <f t="shared" si="6"/>
        <v>0</v>
      </c>
      <c r="V14" s="13">
        <f t="shared" si="6"/>
        <v>0</v>
      </c>
      <c r="W14" s="13">
        <f t="shared" si="6"/>
        <v>0</v>
      </c>
      <c r="X14" s="13">
        <f t="shared" si="6"/>
        <v>0</v>
      </c>
      <c r="Y14" s="13">
        <f t="shared" si="6"/>
        <v>0</v>
      </c>
      <c r="Z14" s="13">
        <f t="shared" si="6"/>
        <v>0</v>
      </c>
      <c r="AA14" s="13">
        <f t="shared" si="6"/>
        <v>0</v>
      </c>
      <c r="AB14" s="13">
        <f t="shared" si="6"/>
        <v>0</v>
      </c>
      <c r="AC14" s="13">
        <f t="shared" si="6"/>
        <v>0</v>
      </c>
      <c r="AD14" s="13">
        <f t="shared" si="6"/>
        <v>0</v>
      </c>
      <c r="AE14" s="13">
        <f t="shared" si="6"/>
        <v>0</v>
      </c>
      <c r="AF14" s="13">
        <f t="shared" si="6"/>
        <v>0</v>
      </c>
      <c r="AG14" s="13">
        <f t="shared" si="6"/>
        <v>0</v>
      </c>
      <c r="AH14" s="13">
        <f t="shared" si="6"/>
        <v>0</v>
      </c>
      <c r="AI14" s="13">
        <f t="shared" si="6"/>
        <v>0</v>
      </c>
      <c r="AJ14" s="13">
        <f t="shared" si="6"/>
        <v>0</v>
      </c>
      <c r="AK14" s="13">
        <f t="shared" si="6"/>
        <v>0</v>
      </c>
      <c r="AL14" s="13">
        <f t="shared" si="6"/>
        <v>0</v>
      </c>
      <c r="AM14" s="13">
        <f t="shared" si="6"/>
        <v>0</v>
      </c>
      <c r="AN14" s="13">
        <f t="shared" si="6"/>
        <v>0</v>
      </c>
      <c r="AO14" s="13">
        <f t="shared" si="6"/>
        <v>0</v>
      </c>
      <c r="AP14" s="13">
        <f t="shared" si="6"/>
        <v>0</v>
      </c>
      <c r="AQ14" s="13">
        <f t="shared" si="6"/>
        <v>0</v>
      </c>
      <c r="AR14" s="13">
        <f t="shared" si="6"/>
        <v>0</v>
      </c>
      <c r="AS14" s="13">
        <f t="shared" si="6"/>
        <v>0</v>
      </c>
      <c r="AT14" s="13">
        <f t="shared" si="6"/>
        <v>0</v>
      </c>
      <c r="AU14" s="13">
        <f t="shared" si="6"/>
        <v>0</v>
      </c>
      <c r="AV14" s="13">
        <f t="shared" si="6"/>
        <v>0</v>
      </c>
      <c r="AW14" s="13">
        <f t="shared" si="6"/>
        <v>0</v>
      </c>
      <c r="AX14" s="13">
        <f t="shared" si="6"/>
        <v>0</v>
      </c>
      <c r="AY14" s="13">
        <f t="shared" si="6"/>
        <v>0</v>
      </c>
      <c r="AZ14" s="13">
        <f t="shared" si="6"/>
        <v>0</v>
      </c>
      <c r="BA14" s="13">
        <f t="shared" si="6"/>
        <v>0</v>
      </c>
      <c r="BB14" s="13">
        <f t="shared" si="6"/>
        <v>0</v>
      </c>
      <c r="BC14" s="13">
        <f t="shared" si="6"/>
        <v>0</v>
      </c>
      <c r="BD14" s="13">
        <f t="shared" si="6"/>
        <v>0</v>
      </c>
      <c r="BE14" s="13">
        <f t="shared" si="6"/>
        <v>0</v>
      </c>
      <c r="BF14" s="13">
        <f t="shared" si="6"/>
        <v>0</v>
      </c>
      <c r="BG14" s="13">
        <f t="shared" si="6"/>
        <v>0</v>
      </c>
      <c r="BH14" s="13">
        <f t="shared" si="6"/>
        <v>0</v>
      </c>
      <c r="BI14" s="13">
        <f t="shared" si="6"/>
        <v>0</v>
      </c>
      <c r="BJ14" s="13">
        <f t="shared" si="6"/>
        <v>0</v>
      </c>
      <c r="BK14" s="13">
        <f t="shared" si="6"/>
        <v>0</v>
      </c>
      <c r="BL14" s="13">
        <f t="shared" si="6"/>
        <v>0</v>
      </c>
      <c r="BM14" s="38">
        <f t="shared" si="6"/>
        <v>0</v>
      </c>
    </row>
    <row r="15" spans="1:65" ht="18">
      <c r="A15" s="52">
        <v>8</v>
      </c>
      <c r="B15" s="91" t="s">
        <v>12</v>
      </c>
      <c r="C15" s="92" t="s">
        <v>12</v>
      </c>
      <c r="D15" s="92" t="s">
        <v>12</v>
      </c>
      <c r="E15" s="93" t="s">
        <v>12</v>
      </c>
      <c r="F15" s="10">
        <f>ROUND((F28-F8-F9-F10-F11-F12-F13-F14)/13,0)</f>
        <v>0</v>
      </c>
      <c r="G15" s="10">
        <f t="shared" ref="G15:BM15" si="7">ROUND((G28-G8-G9-G10-G11-G12-G13-G14)/13,0)</f>
        <v>0</v>
      </c>
      <c r="H15" s="10">
        <f t="shared" si="7"/>
        <v>0</v>
      </c>
      <c r="I15" s="10">
        <f t="shared" si="7"/>
        <v>0</v>
      </c>
      <c r="J15" s="10">
        <f t="shared" si="7"/>
        <v>0</v>
      </c>
      <c r="K15" s="10">
        <f t="shared" si="7"/>
        <v>0</v>
      </c>
      <c r="L15" s="10">
        <f t="shared" si="7"/>
        <v>0</v>
      </c>
      <c r="M15" s="10">
        <f t="shared" si="7"/>
        <v>0</v>
      </c>
      <c r="N15" s="10">
        <f t="shared" si="7"/>
        <v>0</v>
      </c>
      <c r="O15" s="10">
        <f t="shared" si="7"/>
        <v>0</v>
      </c>
      <c r="P15" s="10">
        <f t="shared" si="7"/>
        <v>0</v>
      </c>
      <c r="Q15" s="10">
        <f t="shared" si="7"/>
        <v>0</v>
      </c>
      <c r="R15" s="10">
        <f t="shared" si="7"/>
        <v>0</v>
      </c>
      <c r="S15" s="10">
        <f t="shared" si="7"/>
        <v>0</v>
      </c>
      <c r="T15" s="10">
        <f t="shared" si="7"/>
        <v>0</v>
      </c>
      <c r="U15" s="10">
        <f t="shared" si="7"/>
        <v>0</v>
      </c>
      <c r="V15" s="10">
        <f t="shared" si="7"/>
        <v>0</v>
      </c>
      <c r="W15" s="10">
        <f t="shared" si="7"/>
        <v>0</v>
      </c>
      <c r="X15" s="10">
        <f t="shared" si="7"/>
        <v>0</v>
      </c>
      <c r="Y15" s="10">
        <f t="shared" si="7"/>
        <v>0</v>
      </c>
      <c r="Z15" s="10">
        <f t="shared" si="7"/>
        <v>0</v>
      </c>
      <c r="AA15" s="10">
        <f t="shared" si="7"/>
        <v>0</v>
      </c>
      <c r="AB15" s="10">
        <f t="shared" si="7"/>
        <v>0</v>
      </c>
      <c r="AC15" s="10">
        <f t="shared" si="7"/>
        <v>0</v>
      </c>
      <c r="AD15" s="10">
        <f t="shared" si="7"/>
        <v>0</v>
      </c>
      <c r="AE15" s="10">
        <f t="shared" si="7"/>
        <v>0</v>
      </c>
      <c r="AF15" s="10">
        <f t="shared" si="7"/>
        <v>0</v>
      </c>
      <c r="AG15" s="10">
        <f t="shared" si="7"/>
        <v>0</v>
      </c>
      <c r="AH15" s="10">
        <f t="shared" si="7"/>
        <v>0</v>
      </c>
      <c r="AI15" s="10">
        <f t="shared" si="7"/>
        <v>0</v>
      </c>
      <c r="AJ15" s="10">
        <f t="shared" si="7"/>
        <v>0</v>
      </c>
      <c r="AK15" s="10">
        <f t="shared" si="7"/>
        <v>0</v>
      </c>
      <c r="AL15" s="10">
        <f t="shared" si="7"/>
        <v>0</v>
      </c>
      <c r="AM15" s="10">
        <f t="shared" si="7"/>
        <v>0</v>
      </c>
      <c r="AN15" s="10">
        <f t="shared" si="7"/>
        <v>0</v>
      </c>
      <c r="AO15" s="10">
        <f t="shared" si="7"/>
        <v>0</v>
      </c>
      <c r="AP15" s="10">
        <f t="shared" si="7"/>
        <v>0</v>
      </c>
      <c r="AQ15" s="10">
        <f t="shared" si="7"/>
        <v>0</v>
      </c>
      <c r="AR15" s="10">
        <f t="shared" si="7"/>
        <v>0</v>
      </c>
      <c r="AS15" s="10">
        <f t="shared" si="7"/>
        <v>0</v>
      </c>
      <c r="AT15" s="10">
        <f t="shared" si="7"/>
        <v>0</v>
      </c>
      <c r="AU15" s="10">
        <f t="shared" si="7"/>
        <v>0</v>
      </c>
      <c r="AV15" s="10">
        <f t="shared" si="7"/>
        <v>0</v>
      </c>
      <c r="AW15" s="10">
        <f t="shared" si="7"/>
        <v>0</v>
      </c>
      <c r="AX15" s="10">
        <f t="shared" si="7"/>
        <v>0</v>
      </c>
      <c r="AY15" s="10">
        <f t="shared" si="7"/>
        <v>0</v>
      </c>
      <c r="AZ15" s="10">
        <f t="shared" si="7"/>
        <v>0</v>
      </c>
      <c r="BA15" s="10">
        <f t="shared" si="7"/>
        <v>0</v>
      </c>
      <c r="BB15" s="10">
        <f t="shared" si="7"/>
        <v>0</v>
      </c>
      <c r="BC15" s="10">
        <f t="shared" si="7"/>
        <v>0</v>
      </c>
      <c r="BD15" s="10">
        <f t="shared" si="7"/>
        <v>0</v>
      </c>
      <c r="BE15" s="10">
        <f t="shared" si="7"/>
        <v>0</v>
      </c>
      <c r="BF15" s="10">
        <f t="shared" si="7"/>
        <v>0</v>
      </c>
      <c r="BG15" s="10">
        <f t="shared" si="7"/>
        <v>0</v>
      </c>
      <c r="BH15" s="10">
        <f t="shared" si="7"/>
        <v>0</v>
      </c>
      <c r="BI15" s="10">
        <f t="shared" si="7"/>
        <v>0</v>
      </c>
      <c r="BJ15" s="10">
        <f t="shared" si="7"/>
        <v>0</v>
      </c>
      <c r="BK15" s="10">
        <f t="shared" si="7"/>
        <v>0</v>
      </c>
      <c r="BL15" s="10">
        <f t="shared" si="7"/>
        <v>0</v>
      </c>
      <c r="BM15" s="37">
        <f t="shared" si="7"/>
        <v>0</v>
      </c>
    </row>
    <row r="16" spans="1:65" ht="18">
      <c r="A16" s="53">
        <v>9</v>
      </c>
      <c r="B16" s="98" t="s">
        <v>13</v>
      </c>
      <c r="C16" s="99" t="s">
        <v>13</v>
      </c>
      <c r="D16" s="99" t="s">
        <v>13</v>
      </c>
      <c r="E16" s="100" t="s">
        <v>13</v>
      </c>
      <c r="F16" s="13">
        <f>ROUND((F28-F8-F9-F10-F11-F12-F13-F14-F15)/12,0)</f>
        <v>0</v>
      </c>
      <c r="G16" s="13">
        <f t="shared" ref="G16:BM16" si="8">ROUND((G28-G8-G9-G10-G11-G12-G13-G14-G15)/12,0)</f>
        <v>0</v>
      </c>
      <c r="H16" s="13">
        <f t="shared" si="8"/>
        <v>0</v>
      </c>
      <c r="I16" s="13">
        <f t="shared" si="8"/>
        <v>0</v>
      </c>
      <c r="J16" s="13">
        <f t="shared" si="8"/>
        <v>0</v>
      </c>
      <c r="K16" s="13">
        <f t="shared" si="8"/>
        <v>0</v>
      </c>
      <c r="L16" s="13">
        <f t="shared" si="8"/>
        <v>0</v>
      </c>
      <c r="M16" s="13">
        <f t="shared" si="8"/>
        <v>0</v>
      </c>
      <c r="N16" s="13">
        <f t="shared" si="8"/>
        <v>0</v>
      </c>
      <c r="O16" s="13">
        <f t="shared" si="8"/>
        <v>0</v>
      </c>
      <c r="P16" s="13">
        <f t="shared" si="8"/>
        <v>0</v>
      </c>
      <c r="Q16" s="13">
        <f t="shared" si="8"/>
        <v>0</v>
      </c>
      <c r="R16" s="13">
        <f t="shared" si="8"/>
        <v>0</v>
      </c>
      <c r="S16" s="13">
        <f t="shared" si="8"/>
        <v>0</v>
      </c>
      <c r="T16" s="13">
        <f t="shared" si="8"/>
        <v>0</v>
      </c>
      <c r="U16" s="13">
        <f t="shared" si="8"/>
        <v>0</v>
      </c>
      <c r="V16" s="13">
        <f t="shared" si="8"/>
        <v>0</v>
      </c>
      <c r="W16" s="13">
        <f t="shared" si="8"/>
        <v>0</v>
      </c>
      <c r="X16" s="13">
        <f t="shared" si="8"/>
        <v>0</v>
      </c>
      <c r="Y16" s="13">
        <f t="shared" si="8"/>
        <v>0</v>
      </c>
      <c r="Z16" s="13">
        <f t="shared" si="8"/>
        <v>0</v>
      </c>
      <c r="AA16" s="13">
        <f t="shared" si="8"/>
        <v>0</v>
      </c>
      <c r="AB16" s="13">
        <f t="shared" si="8"/>
        <v>0</v>
      </c>
      <c r="AC16" s="13">
        <f t="shared" si="8"/>
        <v>0</v>
      </c>
      <c r="AD16" s="13">
        <f t="shared" si="8"/>
        <v>0</v>
      </c>
      <c r="AE16" s="13">
        <f t="shared" si="8"/>
        <v>0</v>
      </c>
      <c r="AF16" s="13">
        <f t="shared" si="8"/>
        <v>0</v>
      </c>
      <c r="AG16" s="13">
        <f t="shared" si="8"/>
        <v>0</v>
      </c>
      <c r="AH16" s="13">
        <f t="shared" si="8"/>
        <v>0</v>
      </c>
      <c r="AI16" s="13">
        <f t="shared" si="8"/>
        <v>0</v>
      </c>
      <c r="AJ16" s="13">
        <f t="shared" si="8"/>
        <v>0</v>
      </c>
      <c r="AK16" s="13">
        <f t="shared" si="8"/>
        <v>0</v>
      </c>
      <c r="AL16" s="13">
        <f t="shared" si="8"/>
        <v>0</v>
      </c>
      <c r="AM16" s="13">
        <f t="shared" si="8"/>
        <v>0</v>
      </c>
      <c r="AN16" s="13">
        <f t="shared" si="8"/>
        <v>0</v>
      </c>
      <c r="AO16" s="13">
        <f t="shared" si="8"/>
        <v>0</v>
      </c>
      <c r="AP16" s="13">
        <f t="shared" si="8"/>
        <v>0</v>
      </c>
      <c r="AQ16" s="13">
        <f t="shared" si="8"/>
        <v>0</v>
      </c>
      <c r="AR16" s="13">
        <f t="shared" si="8"/>
        <v>0</v>
      </c>
      <c r="AS16" s="13">
        <f t="shared" si="8"/>
        <v>0</v>
      </c>
      <c r="AT16" s="13">
        <f t="shared" si="8"/>
        <v>0</v>
      </c>
      <c r="AU16" s="13">
        <f t="shared" si="8"/>
        <v>0</v>
      </c>
      <c r="AV16" s="13">
        <f t="shared" si="8"/>
        <v>0</v>
      </c>
      <c r="AW16" s="13">
        <f t="shared" si="8"/>
        <v>0</v>
      </c>
      <c r="AX16" s="13">
        <f t="shared" si="8"/>
        <v>0</v>
      </c>
      <c r="AY16" s="13">
        <f t="shared" si="8"/>
        <v>0</v>
      </c>
      <c r="AZ16" s="13">
        <f t="shared" si="8"/>
        <v>0</v>
      </c>
      <c r="BA16" s="13">
        <f t="shared" si="8"/>
        <v>0</v>
      </c>
      <c r="BB16" s="13">
        <f t="shared" si="8"/>
        <v>0</v>
      </c>
      <c r="BC16" s="13">
        <f t="shared" si="8"/>
        <v>0</v>
      </c>
      <c r="BD16" s="13">
        <f t="shared" si="8"/>
        <v>0</v>
      </c>
      <c r="BE16" s="13">
        <f t="shared" si="8"/>
        <v>0</v>
      </c>
      <c r="BF16" s="13">
        <f t="shared" si="8"/>
        <v>0</v>
      </c>
      <c r="BG16" s="13">
        <f t="shared" si="8"/>
        <v>0</v>
      </c>
      <c r="BH16" s="13">
        <f t="shared" si="8"/>
        <v>0</v>
      </c>
      <c r="BI16" s="13">
        <f t="shared" si="8"/>
        <v>0</v>
      </c>
      <c r="BJ16" s="13">
        <f t="shared" si="8"/>
        <v>0</v>
      </c>
      <c r="BK16" s="13">
        <f t="shared" si="8"/>
        <v>0</v>
      </c>
      <c r="BL16" s="13">
        <f t="shared" si="8"/>
        <v>0</v>
      </c>
      <c r="BM16" s="38">
        <f t="shared" si="8"/>
        <v>0</v>
      </c>
    </row>
    <row r="17" spans="1:65" ht="18">
      <c r="A17" s="52">
        <v>10</v>
      </c>
      <c r="B17" s="91" t="s">
        <v>14</v>
      </c>
      <c r="C17" s="92" t="s">
        <v>14</v>
      </c>
      <c r="D17" s="92" t="s">
        <v>14</v>
      </c>
      <c r="E17" s="93" t="s">
        <v>14</v>
      </c>
      <c r="F17" s="10">
        <f>ROUND((F28-F8-F9-F10-F11-F12-F13-F14-F15-F16)/11,0)</f>
        <v>0</v>
      </c>
      <c r="G17" s="10">
        <f t="shared" ref="G17:BM17" si="9">ROUND((G28-G8-G9-G10-G11-G12-G13-G14-G15-G16)/11,0)</f>
        <v>0</v>
      </c>
      <c r="H17" s="10">
        <f t="shared" si="9"/>
        <v>0</v>
      </c>
      <c r="I17" s="10">
        <f t="shared" si="9"/>
        <v>0</v>
      </c>
      <c r="J17" s="10">
        <f t="shared" si="9"/>
        <v>0</v>
      </c>
      <c r="K17" s="10">
        <f t="shared" si="9"/>
        <v>0</v>
      </c>
      <c r="L17" s="10">
        <f t="shared" si="9"/>
        <v>0</v>
      </c>
      <c r="M17" s="10">
        <f t="shared" si="9"/>
        <v>0</v>
      </c>
      <c r="N17" s="10">
        <f t="shared" si="9"/>
        <v>0</v>
      </c>
      <c r="O17" s="10">
        <f t="shared" si="9"/>
        <v>0</v>
      </c>
      <c r="P17" s="10">
        <f t="shared" si="9"/>
        <v>0</v>
      </c>
      <c r="Q17" s="10">
        <f t="shared" si="9"/>
        <v>0</v>
      </c>
      <c r="R17" s="10">
        <f t="shared" si="9"/>
        <v>0</v>
      </c>
      <c r="S17" s="10">
        <f t="shared" si="9"/>
        <v>0</v>
      </c>
      <c r="T17" s="10">
        <f t="shared" si="9"/>
        <v>0</v>
      </c>
      <c r="U17" s="10">
        <f t="shared" si="9"/>
        <v>0</v>
      </c>
      <c r="V17" s="10">
        <f t="shared" si="9"/>
        <v>0</v>
      </c>
      <c r="W17" s="10">
        <f t="shared" si="9"/>
        <v>0</v>
      </c>
      <c r="X17" s="10">
        <f t="shared" si="9"/>
        <v>0</v>
      </c>
      <c r="Y17" s="10">
        <f t="shared" si="9"/>
        <v>0</v>
      </c>
      <c r="Z17" s="10">
        <f t="shared" si="9"/>
        <v>0</v>
      </c>
      <c r="AA17" s="10">
        <f t="shared" si="9"/>
        <v>0</v>
      </c>
      <c r="AB17" s="10">
        <f t="shared" si="9"/>
        <v>0</v>
      </c>
      <c r="AC17" s="10">
        <f t="shared" si="9"/>
        <v>0</v>
      </c>
      <c r="AD17" s="10">
        <f t="shared" si="9"/>
        <v>0</v>
      </c>
      <c r="AE17" s="10">
        <f t="shared" si="9"/>
        <v>0</v>
      </c>
      <c r="AF17" s="10">
        <f t="shared" si="9"/>
        <v>0</v>
      </c>
      <c r="AG17" s="10">
        <f t="shared" si="9"/>
        <v>0</v>
      </c>
      <c r="AH17" s="10">
        <f t="shared" si="9"/>
        <v>0</v>
      </c>
      <c r="AI17" s="10">
        <f t="shared" si="9"/>
        <v>0</v>
      </c>
      <c r="AJ17" s="10">
        <f t="shared" si="9"/>
        <v>0</v>
      </c>
      <c r="AK17" s="10">
        <f t="shared" si="9"/>
        <v>0</v>
      </c>
      <c r="AL17" s="10">
        <f t="shared" si="9"/>
        <v>0</v>
      </c>
      <c r="AM17" s="10">
        <f t="shared" si="9"/>
        <v>0</v>
      </c>
      <c r="AN17" s="10">
        <f t="shared" si="9"/>
        <v>0</v>
      </c>
      <c r="AO17" s="10">
        <f t="shared" si="9"/>
        <v>0</v>
      </c>
      <c r="AP17" s="10">
        <f t="shared" si="9"/>
        <v>0</v>
      </c>
      <c r="AQ17" s="10">
        <f t="shared" si="9"/>
        <v>0</v>
      </c>
      <c r="AR17" s="10">
        <f t="shared" si="9"/>
        <v>0</v>
      </c>
      <c r="AS17" s="10">
        <f t="shared" si="9"/>
        <v>0</v>
      </c>
      <c r="AT17" s="10">
        <f t="shared" si="9"/>
        <v>0</v>
      </c>
      <c r="AU17" s="10">
        <f t="shared" si="9"/>
        <v>0</v>
      </c>
      <c r="AV17" s="10">
        <f t="shared" si="9"/>
        <v>0</v>
      </c>
      <c r="AW17" s="10">
        <f t="shared" si="9"/>
        <v>0</v>
      </c>
      <c r="AX17" s="10">
        <f t="shared" si="9"/>
        <v>0</v>
      </c>
      <c r="AY17" s="10">
        <f t="shared" si="9"/>
        <v>0</v>
      </c>
      <c r="AZ17" s="10">
        <f t="shared" si="9"/>
        <v>0</v>
      </c>
      <c r="BA17" s="10">
        <f t="shared" si="9"/>
        <v>0</v>
      </c>
      <c r="BB17" s="10">
        <f t="shared" si="9"/>
        <v>0</v>
      </c>
      <c r="BC17" s="10">
        <f t="shared" si="9"/>
        <v>0</v>
      </c>
      <c r="BD17" s="10">
        <f t="shared" si="9"/>
        <v>0</v>
      </c>
      <c r="BE17" s="10">
        <f t="shared" si="9"/>
        <v>0</v>
      </c>
      <c r="BF17" s="10">
        <f t="shared" si="9"/>
        <v>0</v>
      </c>
      <c r="BG17" s="10">
        <f t="shared" si="9"/>
        <v>0</v>
      </c>
      <c r="BH17" s="10">
        <f t="shared" si="9"/>
        <v>0</v>
      </c>
      <c r="BI17" s="10">
        <f t="shared" si="9"/>
        <v>0</v>
      </c>
      <c r="BJ17" s="10">
        <f t="shared" si="9"/>
        <v>0</v>
      </c>
      <c r="BK17" s="10">
        <f t="shared" si="9"/>
        <v>0</v>
      </c>
      <c r="BL17" s="10">
        <f t="shared" si="9"/>
        <v>0</v>
      </c>
      <c r="BM17" s="37">
        <f t="shared" si="9"/>
        <v>0</v>
      </c>
    </row>
    <row r="18" spans="1:65" ht="18">
      <c r="A18" s="53">
        <v>11</v>
      </c>
      <c r="B18" s="98" t="s">
        <v>15</v>
      </c>
      <c r="C18" s="99" t="s">
        <v>15</v>
      </c>
      <c r="D18" s="99" t="s">
        <v>15</v>
      </c>
      <c r="E18" s="100" t="s">
        <v>15</v>
      </c>
      <c r="F18" s="13">
        <f>ROUND((F28-F8-F9-F10-F11-F12-F13-F14-F15-F16-F17)/10,0)</f>
        <v>0</v>
      </c>
      <c r="G18" s="13">
        <f t="shared" ref="G18:BM18" si="10">ROUND((G28-G8-G9-G10-G11-G12-G13-G14-G15-G16-G17)/10,0)</f>
        <v>0</v>
      </c>
      <c r="H18" s="13">
        <f t="shared" si="10"/>
        <v>0</v>
      </c>
      <c r="I18" s="13">
        <f t="shared" si="10"/>
        <v>0</v>
      </c>
      <c r="J18" s="13">
        <f t="shared" si="10"/>
        <v>0</v>
      </c>
      <c r="K18" s="13">
        <f t="shared" si="10"/>
        <v>0</v>
      </c>
      <c r="L18" s="13">
        <f t="shared" si="10"/>
        <v>0</v>
      </c>
      <c r="M18" s="13">
        <f t="shared" si="10"/>
        <v>0</v>
      </c>
      <c r="N18" s="13">
        <f t="shared" si="10"/>
        <v>0</v>
      </c>
      <c r="O18" s="13">
        <f t="shared" si="10"/>
        <v>0</v>
      </c>
      <c r="P18" s="13">
        <f t="shared" si="10"/>
        <v>0</v>
      </c>
      <c r="Q18" s="13">
        <f t="shared" si="10"/>
        <v>0</v>
      </c>
      <c r="R18" s="13">
        <f t="shared" si="10"/>
        <v>0</v>
      </c>
      <c r="S18" s="13">
        <f t="shared" si="10"/>
        <v>0</v>
      </c>
      <c r="T18" s="13">
        <f t="shared" si="10"/>
        <v>0</v>
      </c>
      <c r="U18" s="13">
        <f t="shared" si="10"/>
        <v>0</v>
      </c>
      <c r="V18" s="13">
        <f t="shared" si="10"/>
        <v>0</v>
      </c>
      <c r="W18" s="13">
        <f t="shared" si="10"/>
        <v>0</v>
      </c>
      <c r="X18" s="13">
        <f t="shared" si="10"/>
        <v>0</v>
      </c>
      <c r="Y18" s="13">
        <f t="shared" si="10"/>
        <v>0</v>
      </c>
      <c r="Z18" s="13">
        <f t="shared" si="10"/>
        <v>0</v>
      </c>
      <c r="AA18" s="13">
        <f t="shared" si="10"/>
        <v>0</v>
      </c>
      <c r="AB18" s="13">
        <f t="shared" si="10"/>
        <v>0</v>
      </c>
      <c r="AC18" s="13">
        <f t="shared" si="10"/>
        <v>0</v>
      </c>
      <c r="AD18" s="13">
        <f t="shared" si="10"/>
        <v>0</v>
      </c>
      <c r="AE18" s="13">
        <f t="shared" si="10"/>
        <v>0</v>
      </c>
      <c r="AF18" s="13">
        <f t="shared" si="10"/>
        <v>0</v>
      </c>
      <c r="AG18" s="13">
        <f t="shared" si="10"/>
        <v>0</v>
      </c>
      <c r="AH18" s="13">
        <f t="shared" si="10"/>
        <v>0</v>
      </c>
      <c r="AI18" s="13">
        <f t="shared" si="10"/>
        <v>0</v>
      </c>
      <c r="AJ18" s="13">
        <f t="shared" si="10"/>
        <v>0</v>
      </c>
      <c r="AK18" s="13">
        <f t="shared" si="10"/>
        <v>0</v>
      </c>
      <c r="AL18" s="13">
        <f t="shared" si="10"/>
        <v>0</v>
      </c>
      <c r="AM18" s="13">
        <f t="shared" si="10"/>
        <v>0</v>
      </c>
      <c r="AN18" s="13">
        <f t="shared" si="10"/>
        <v>0</v>
      </c>
      <c r="AO18" s="13">
        <f t="shared" si="10"/>
        <v>0</v>
      </c>
      <c r="AP18" s="13">
        <f t="shared" si="10"/>
        <v>0</v>
      </c>
      <c r="AQ18" s="13">
        <f t="shared" si="10"/>
        <v>0</v>
      </c>
      <c r="AR18" s="13">
        <f t="shared" si="10"/>
        <v>0</v>
      </c>
      <c r="AS18" s="13">
        <f t="shared" si="10"/>
        <v>0</v>
      </c>
      <c r="AT18" s="13">
        <f t="shared" si="10"/>
        <v>0</v>
      </c>
      <c r="AU18" s="13">
        <f t="shared" si="10"/>
        <v>0</v>
      </c>
      <c r="AV18" s="13">
        <f t="shared" si="10"/>
        <v>0</v>
      </c>
      <c r="AW18" s="13">
        <f t="shared" si="10"/>
        <v>0</v>
      </c>
      <c r="AX18" s="13">
        <f t="shared" si="10"/>
        <v>0</v>
      </c>
      <c r="AY18" s="13">
        <f t="shared" si="10"/>
        <v>0</v>
      </c>
      <c r="AZ18" s="13">
        <f t="shared" si="10"/>
        <v>0</v>
      </c>
      <c r="BA18" s="13">
        <f t="shared" si="10"/>
        <v>0</v>
      </c>
      <c r="BB18" s="13">
        <f t="shared" si="10"/>
        <v>0</v>
      </c>
      <c r="BC18" s="13">
        <f t="shared" si="10"/>
        <v>0</v>
      </c>
      <c r="BD18" s="13">
        <f t="shared" si="10"/>
        <v>0</v>
      </c>
      <c r="BE18" s="13">
        <f t="shared" si="10"/>
        <v>0</v>
      </c>
      <c r="BF18" s="13">
        <f t="shared" si="10"/>
        <v>0</v>
      </c>
      <c r="BG18" s="13">
        <f t="shared" si="10"/>
        <v>0</v>
      </c>
      <c r="BH18" s="13">
        <f t="shared" si="10"/>
        <v>0</v>
      </c>
      <c r="BI18" s="13">
        <f t="shared" si="10"/>
        <v>0</v>
      </c>
      <c r="BJ18" s="13">
        <f t="shared" si="10"/>
        <v>0</v>
      </c>
      <c r="BK18" s="13">
        <f t="shared" si="10"/>
        <v>0</v>
      </c>
      <c r="BL18" s="13">
        <f t="shared" si="10"/>
        <v>0</v>
      </c>
      <c r="BM18" s="38">
        <f t="shared" si="10"/>
        <v>0</v>
      </c>
    </row>
    <row r="19" spans="1:65" ht="18">
      <c r="A19" s="52">
        <v>12</v>
      </c>
      <c r="B19" s="91" t="s">
        <v>16</v>
      </c>
      <c r="C19" s="92" t="s">
        <v>16</v>
      </c>
      <c r="D19" s="92" t="s">
        <v>16</v>
      </c>
      <c r="E19" s="93" t="s">
        <v>16</v>
      </c>
      <c r="F19" s="10">
        <f>ROUND((F28-F8-F9-F10-F11-F12-F13-F14-F15-F16-F17-F18)/9,0)</f>
        <v>0</v>
      </c>
      <c r="G19" s="10">
        <f t="shared" ref="G19:BM19" si="11">ROUND((G28-G8-G9-G10-G11-G12-G13-G14-G15-G16-G17-G18)/9,0)</f>
        <v>0</v>
      </c>
      <c r="H19" s="10">
        <f t="shared" si="11"/>
        <v>0</v>
      </c>
      <c r="I19" s="10">
        <f t="shared" si="11"/>
        <v>0</v>
      </c>
      <c r="J19" s="10">
        <f t="shared" si="11"/>
        <v>0</v>
      </c>
      <c r="K19" s="10">
        <f t="shared" si="11"/>
        <v>0</v>
      </c>
      <c r="L19" s="10">
        <f t="shared" si="11"/>
        <v>0</v>
      </c>
      <c r="M19" s="10">
        <f t="shared" si="11"/>
        <v>0</v>
      </c>
      <c r="N19" s="10">
        <f t="shared" si="11"/>
        <v>0</v>
      </c>
      <c r="O19" s="10">
        <f t="shared" si="11"/>
        <v>0</v>
      </c>
      <c r="P19" s="10">
        <f t="shared" si="11"/>
        <v>0</v>
      </c>
      <c r="Q19" s="10">
        <f t="shared" si="11"/>
        <v>0</v>
      </c>
      <c r="R19" s="10">
        <f t="shared" si="11"/>
        <v>0</v>
      </c>
      <c r="S19" s="10">
        <f t="shared" si="11"/>
        <v>0</v>
      </c>
      <c r="T19" s="10">
        <f t="shared" si="11"/>
        <v>0</v>
      </c>
      <c r="U19" s="10">
        <f t="shared" si="11"/>
        <v>0</v>
      </c>
      <c r="V19" s="10">
        <f t="shared" si="11"/>
        <v>0</v>
      </c>
      <c r="W19" s="10">
        <f t="shared" si="11"/>
        <v>0</v>
      </c>
      <c r="X19" s="10">
        <f t="shared" si="11"/>
        <v>0</v>
      </c>
      <c r="Y19" s="10">
        <f t="shared" si="11"/>
        <v>0</v>
      </c>
      <c r="Z19" s="10">
        <f t="shared" si="11"/>
        <v>0</v>
      </c>
      <c r="AA19" s="10">
        <f t="shared" si="11"/>
        <v>0</v>
      </c>
      <c r="AB19" s="10">
        <f t="shared" si="11"/>
        <v>0</v>
      </c>
      <c r="AC19" s="10">
        <f t="shared" si="11"/>
        <v>0</v>
      </c>
      <c r="AD19" s="10">
        <f t="shared" si="11"/>
        <v>0</v>
      </c>
      <c r="AE19" s="10">
        <f t="shared" si="11"/>
        <v>0</v>
      </c>
      <c r="AF19" s="10">
        <f t="shared" si="11"/>
        <v>0</v>
      </c>
      <c r="AG19" s="10">
        <f t="shared" si="11"/>
        <v>0</v>
      </c>
      <c r="AH19" s="10">
        <f t="shared" si="11"/>
        <v>0</v>
      </c>
      <c r="AI19" s="10">
        <f t="shared" si="11"/>
        <v>0</v>
      </c>
      <c r="AJ19" s="10">
        <f t="shared" si="11"/>
        <v>0</v>
      </c>
      <c r="AK19" s="10">
        <f t="shared" si="11"/>
        <v>0</v>
      </c>
      <c r="AL19" s="10">
        <f t="shared" si="11"/>
        <v>0</v>
      </c>
      <c r="AM19" s="10">
        <f t="shared" si="11"/>
        <v>0</v>
      </c>
      <c r="AN19" s="10">
        <f t="shared" si="11"/>
        <v>0</v>
      </c>
      <c r="AO19" s="10">
        <f t="shared" si="11"/>
        <v>0</v>
      </c>
      <c r="AP19" s="10">
        <f t="shared" si="11"/>
        <v>0</v>
      </c>
      <c r="AQ19" s="10">
        <f t="shared" si="11"/>
        <v>0</v>
      </c>
      <c r="AR19" s="10">
        <f t="shared" si="11"/>
        <v>0</v>
      </c>
      <c r="AS19" s="10">
        <f t="shared" si="11"/>
        <v>0</v>
      </c>
      <c r="AT19" s="10">
        <f t="shared" si="11"/>
        <v>0</v>
      </c>
      <c r="AU19" s="10">
        <f t="shared" si="11"/>
        <v>0</v>
      </c>
      <c r="AV19" s="10">
        <f t="shared" si="11"/>
        <v>0</v>
      </c>
      <c r="AW19" s="10">
        <f t="shared" si="11"/>
        <v>0</v>
      </c>
      <c r="AX19" s="10">
        <f t="shared" si="11"/>
        <v>0</v>
      </c>
      <c r="AY19" s="10">
        <f t="shared" si="11"/>
        <v>0</v>
      </c>
      <c r="AZ19" s="10">
        <f t="shared" si="11"/>
        <v>0</v>
      </c>
      <c r="BA19" s="10">
        <f t="shared" si="11"/>
        <v>0</v>
      </c>
      <c r="BB19" s="10">
        <f t="shared" si="11"/>
        <v>0</v>
      </c>
      <c r="BC19" s="10">
        <f t="shared" si="11"/>
        <v>0</v>
      </c>
      <c r="BD19" s="10">
        <f t="shared" si="11"/>
        <v>0</v>
      </c>
      <c r="BE19" s="10">
        <f t="shared" si="11"/>
        <v>0</v>
      </c>
      <c r="BF19" s="10">
        <f t="shared" si="11"/>
        <v>0</v>
      </c>
      <c r="BG19" s="10">
        <f t="shared" si="11"/>
        <v>0</v>
      </c>
      <c r="BH19" s="10">
        <f t="shared" si="11"/>
        <v>0</v>
      </c>
      <c r="BI19" s="10">
        <f t="shared" si="11"/>
        <v>0</v>
      </c>
      <c r="BJ19" s="10">
        <f t="shared" si="11"/>
        <v>0</v>
      </c>
      <c r="BK19" s="10">
        <f t="shared" si="11"/>
        <v>0</v>
      </c>
      <c r="BL19" s="10">
        <f t="shared" si="11"/>
        <v>0</v>
      </c>
      <c r="BM19" s="37">
        <f t="shared" si="11"/>
        <v>0</v>
      </c>
    </row>
    <row r="20" spans="1:65" ht="18">
      <c r="A20" s="53">
        <v>13</v>
      </c>
      <c r="B20" s="98" t="s">
        <v>17</v>
      </c>
      <c r="C20" s="99" t="s">
        <v>17</v>
      </c>
      <c r="D20" s="99" t="s">
        <v>17</v>
      </c>
      <c r="E20" s="100" t="s">
        <v>17</v>
      </c>
      <c r="F20" s="13">
        <f>ROUND((F28-F8-F9-F10-F11-F12-F13-F14-F15-F16-F17-F18-F19)/8,0)</f>
        <v>0</v>
      </c>
      <c r="G20" s="13">
        <f t="shared" ref="G20:BM20" si="12">ROUND((G28-G8-G9-G10-G11-G12-G13-G14-G15-G16-G17-G18-G19)/8,0)</f>
        <v>0</v>
      </c>
      <c r="H20" s="13">
        <f t="shared" si="12"/>
        <v>0</v>
      </c>
      <c r="I20" s="13">
        <f t="shared" si="12"/>
        <v>0</v>
      </c>
      <c r="J20" s="13">
        <f t="shared" si="12"/>
        <v>0</v>
      </c>
      <c r="K20" s="13">
        <f t="shared" si="12"/>
        <v>0</v>
      </c>
      <c r="L20" s="13">
        <f t="shared" si="12"/>
        <v>0</v>
      </c>
      <c r="M20" s="13">
        <f t="shared" si="12"/>
        <v>0</v>
      </c>
      <c r="N20" s="13">
        <f t="shared" si="12"/>
        <v>0</v>
      </c>
      <c r="O20" s="13">
        <f t="shared" si="12"/>
        <v>0</v>
      </c>
      <c r="P20" s="13">
        <f t="shared" si="12"/>
        <v>0</v>
      </c>
      <c r="Q20" s="13">
        <f t="shared" si="12"/>
        <v>0</v>
      </c>
      <c r="R20" s="13">
        <f t="shared" si="12"/>
        <v>0</v>
      </c>
      <c r="S20" s="13">
        <f t="shared" si="12"/>
        <v>0</v>
      </c>
      <c r="T20" s="13">
        <f t="shared" si="12"/>
        <v>0</v>
      </c>
      <c r="U20" s="13">
        <f t="shared" si="12"/>
        <v>0</v>
      </c>
      <c r="V20" s="13">
        <f t="shared" si="12"/>
        <v>0</v>
      </c>
      <c r="W20" s="13">
        <f t="shared" si="12"/>
        <v>0</v>
      </c>
      <c r="X20" s="13">
        <f t="shared" si="12"/>
        <v>0</v>
      </c>
      <c r="Y20" s="13">
        <f t="shared" si="12"/>
        <v>0</v>
      </c>
      <c r="Z20" s="13">
        <f t="shared" si="12"/>
        <v>0</v>
      </c>
      <c r="AA20" s="13">
        <f t="shared" si="12"/>
        <v>0</v>
      </c>
      <c r="AB20" s="13">
        <f t="shared" si="12"/>
        <v>0</v>
      </c>
      <c r="AC20" s="13">
        <f t="shared" si="12"/>
        <v>0</v>
      </c>
      <c r="AD20" s="13">
        <f t="shared" si="12"/>
        <v>0</v>
      </c>
      <c r="AE20" s="13">
        <f t="shared" si="12"/>
        <v>0</v>
      </c>
      <c r="AF20" s="13">
        <f t="shared" si="12"/>
        <v>0</v>
      </c>
      <c r="AG20" s="13">
        <f t="shared" si="12"/>
        <v>0</v>
      </c>
      <c r="AH20" s="13">
        <f t="shared" si="12"/>
        <v>0</v>
      </c>
      <c r="AI20" s="13">
        <f t="shared" si="12"/>
        <v>0</v>
      </c>
      <c r="AJ20" s="13">
        <f t="shared" si="12"/>
        <v>0</v>
      </c>
      <c r="AK20" s="13">
        <f t="shared" si="12"/>
        <v>0</v>
      </c>
      <c r="AL20" s="13">
        <f t="shared" si="12"/>
        <v>0</v>
      </c>
      <c r="AM20" s="13">
        <f t="shared" si="12"/>
        <v>0</v>
      </c>
      <c r="AN20" s="13">
        <f t="shared" si="12"/>
        <v>0</v>
      </c>
      <c r="AO20" s="13">
        <f t="shared" si="12"/>
        <v>0</v>
      </c>
      <c r="AP20" s="13">
        <f t="shared" si="12"/>
        <v>0</v>
      </c>
      <c r="AQ20" s="13">
        <f t="shared" si="12"/>
        <v>0</v>
      </c>
      <c r="AR20" s="13">
        <f t="shared" si="12"/>
        <v>0</v>
      </c>
      <c r="AS20" s="13">
        <f t="shared" si="12"/>
        <v>0</v>
      </c>
      <c r="AT20" s="13">
        <f t="shared" si="12"/>
        <v>0</v>
      </c>
      <c r="AU20" s="13">
        <f t="shared" si="12"/>
        <v>0</v>
      </c>
      <c r="AV20" s="13">
        <f t="shared" si="12"/>
        <v>0</v>
      </c>
      <c r="AW20" s="13">
        <f t="shared" si="12"/>
        <v>0</v>
      </c>
      <c r="AX20" s="13">
        <f t="shared" si="12"/>
        <v>0</v>
      </c>
      <c r="AY20" s="13">
        <f t="shared" si="12"/>
        <v>0</v>
      </c>
      <c r="AZ20" s="13">
        <f t="shared" si="12"/>
        <v>0</v>
      </c>
      <c r="BA20" s="13">
        <f t="shared" si="12"/>
        <v>0</v>
      </c>
      <c r="BB20" s="13">
        <f t="shared" si="12"/>
        <v>0</v>
      </c>
      <c r="BC20" s="13">
        <f t="shared" si="12"/>
        <v>0</v>
      </c>
      <c r="BD20" s="13">
        <f t="shared" si="12"/>
        <v>0</v>
      </c>
      <c r="BE20" s="13">
        <f t="shared" si="12"/>
        <v>0</v>
      </c>
      <c r="BF20" s="13">
        <f t="shared" si="12"/>
        <v>0</v>
      </c>
      <c r="BG20" s="13">
        <f t="shared" si="12"/>
        <v>0</v>
      </c>
      <c r="BH20" s="13">
        <f t="shared" si="12"/>
        <v>0</v>
      </c>
      <c r="BI20" s="13">
        <f t="shared" si="12"/>
        <v>0</v>
      </c>
      <c r="BJ20" s="13">
        <f t="shared" si="12"/>
        <v>0</v>
      </c>
      <c r="BK20" s="13">
        <f t="shared" si="12"/>
        <v>0</v>
      </c>
      <c r="BL20" s="13">
        <f t="shared" si="12"/>
        <v>0</v>
      </c>
      <c r="BM20" s="38">
        <f t="shared" si="12"/>
        <v>0</v>
      </c>
    </row>
    <row r="21" spans="1:65" ht="18">
      <c r="A21" s="52">
        <v>14</v>
      </c>
      <c r="B21" s="91" t="s">
        <v>18</v>
      </c>
      <c r="C21" s="92" t="s">
        <v>18</v>
      </c>
      <c r="D21" s="92" t="s">
        <v>18</v>
      </c>
      <c r="E21" s="93" t="s">
        <v>18</v>
      </c>
      <c r="F21" s="10">
        <f>ROUND((F28-F8-F9-F10-F11-F12-F13-F14-F15-F16-F17-F18-F19-F20)/7,0)</f>
        <v>0</v>
      </c>
      <c r="G21" s="10">
        <f t="shared" ref="G21:BM21" si="13">ROUND((G28-G8-G9-G10-G11-G12-G13-G14-G15-G16-G17-G18-G19-G20)/7,0)</f>
        <v>0</v>
      </c>
      <c r="H21" s="10">
        <f t="shared" si="13"/>
        <v>0</v>
      </c>
      <c r="I21" s="10">
        <f t="shared" si="13"/>
        <v>0</v>
      </c>
      <c r="J21" s="10">
        <f t="shared" si="13"/>
        <v>0</v>
      </c>
      <c r="K21" s="10">
        <f t="shared" si="13"/>
        <v>0</v>
      </c>
      <c r="L21" s="10">
        <f t="shared" si="13"/>
        <v>0</v>
      </c>
      <c r="M21" s="10">
        <f t="shared" si="13"/>
        <v>0</v>
      </c>
      <c r="N21" s="10">
        <f t="shared" si="13"/>
        <v>0</v>
      </c>
      <c r="O21" s="10">
        <f t="shared" si="13"/>
        <v>0</v>
      </c>
      <c r="P21" s="10">
        <f t="shared" si="13"/>
        <v>0</v>
      </c>
      <c r="Q21" s="10">
        <f t="shared" si="13"/>
        <v>0</v>
      </c>
      <c r="R21" s="10">
        <f t="shared" si="13"/>
        <v>0</v>
      </c>
      <c r="S21" s="10">
        <f t="shared" si="13"/>
        <v>0</v>
      </c>
      <c r="T21" s="10">
        <f t="shared" si="13"/>
        <v>0</v>
      </c>
      <c r="U21" s="10">
        <f t="shared" si="13"/>
        <v>0</v>
      </c>
      <c r="V21" s="10">
        <f t="shared" si="13"/>
        <v>0</v>
      </c>
      <c r="W21" s="10">
        <f t="shared" si="13"/>
        <v>0</v>
      </c>
      <c r="X21" s="10">
        <f t="shared" si="13"/>
        <v>0</v>
      </c>
      <c r="Y21" s="10">
        <f t="shared" si="13"/>
        <v>0</v>
      </c>
      <c r="Z21" s="10">
        <f t="shared" si="13"/>
        <v>0</v>
      </c>
      <c r="AA21" s="10">
        <f t="shared" si="13"/>
        <v>0</v>
      </c>
      <c r="AB21" s="10">
        <f t="shared" si="13"/>
        <v>0</v>
      </c>
      <c r="AC21" s="10">
        <f t="shared" si="13"/>
        <v>0</v>
      </c>
      <c r="AD21" s="10">
        <f t="shared" si="13"/>
        <v>0</v>
      </c>
      <c r="AE21" s="10">
        <f t="shared" si="13"/>
        <v>0</v>
      </c>
      <c r="AF21" s="10">
        <f t="shared" si="13"/>
        <v>0</v>
      </c>
      <c r="AG21" s="10">
        <f t="shared" si="13"/>
        <v>0</v>
      </c>
      <c r="AH21" s="10">
        <f t="shared" si="13"/>
        <v>0</v>
      </c>
      <c r="AI21" s="10">
        <f t="shared" si="13"/>
        <v>0</v>
      </c>
      <c r="AJ21" s="10">
        <f t="shared" si="13"/>
        <v>0</v>
      </c>
      <c r="AK21" s="10">
        <f t="shared" si="13"/>
        <v>0</v>
      </c>
      <c r="AL21" s="10">
        <f t="shared" si="13"/>
        <v>0</v>
      </c>
      <c r="AM21" s="10">
        <f t="shared" si="13"/>
        <v>0</v>
      </c>
      <c r="AN21" s="10">
        <f t="shared" si="13"/>
        <v>0</v>
      </c>
      <c r="AO21" s="10">
        <f t="shared" si="13"/>
        <v>0</v>
      </c>
      <c r="AP21" s="10">
        <f t="shared" si="13"/>
        <v>0</v>
      </c>
      <c r="AQ21" s="10">
        <f t="shared" si="13"/>
        <v>0</v>
      </c>
      <c r="AR21" s="10">
        <f t="shared" si="13"/>
        <v>0</v>
      </c>
      <c r="AS21" s="10">
        <f t="shared" si="13"/>
        <v>0</v>
      </c>
      <c r="AT21" s="10">
        <f t="shared" si="13"/>
        <v>0</v>
      </c>
      <c r="AU21" s="10">
        <f t="shared" si="13"/>
        <v>0</v>
      </c>
      <c r="AV21" s="10">
        <f t="shared" si="13"/>
        <v>0</v>
      </c>
      <c r="AW21" s="10">
        <f t="shared" si="13"/>
        <v>0</v>
      </c>
      <c r="AX21" s="10">
        <f t="shared" si="13"/>
        <v>0</v>
      </c>
      <c r="AY21" s="10">
        <f t="shared" si="13"/>
        <v>0</v>
      </c>
      <c r="AZ21" s="10">
        <f t="shared" si="13"/>
        <v>0</v>
      </c>
      <c r="BA21" s="10">
        <f t="shared" si="13"/>
        <v>0</v>
      </c>
      <c r="BB21" s="10">
        <f t="shared" si="13"/>
        <v>0</v>
      </c>
      <c r="BC21" s="10">
        <f t="shared" si="13"/>
        <v>0</v>
      </c>
      <c r="BD21" s="10">
        <f t="shared" si="13"/>
        <v>0</v>
      </c>
      <c r="BE21" s="10">
        <f t="shared" si="13"/>
        <v>0</v>
      </c>
      <c r="BF21" s="10">
        <f t="shared" si="13"/>
        <v>0</v>
      </c>
      <c r="BG21" s="10">
        <f t="shared" si="13"/>
        <v>0</v>
      </c>
      <c r="BH21" s="10">
        <f t="shared" si="13"/>
        <v>0</v>
      </c>
      <c r="BI21" s="10">
        <f t="shared" si="13"/>
        <v>0</v>
      </c>
      <c r="BJ21" s="10">
        <f t="shared" si="13"/>
        <v>0</v>
      </c>
      <c r="BK21" s="10">
        <f t="shared" si="13"/>
        <v>0</v>
      </c>
      <c r="BL21" s="10">
        <f t="shared" si="13"/>
        <v>0</v>
      </c>
      <c r="BM21" s="37">
        <f t="shared" si="13"/>
        <v>0</v>
      </c>
    </row>
    <row r="22" spans="1:65" ht="18">
      <c r="A22" s="53">
        <v>15</v>
      </c>
      <c r="B22" s="98" t="s">
        <v>19</v>
      </c>
      <c r="C22" s="99" t="s">
        <v>19</v>
      </c>
      <c r="D22" s="99" t="s">
        <v>19</v>
      </c>
      <c r="E22" s="100" t="s">
        <v>19</v>
      </c>
      <c r="F22" s="13">
        <f>ROUND((F28-F8-F9-F10-F11-F12-F13-F14-F15-F16-F17-F18-F19-F20-F21)/6,0)</f>
        <v>0</v>
      </c>
      <c r="G22" s="13">
        <f t="shared" ref="G22:BM22" si="14">ROUND((G28-G8-G9-G10-G11-G12-G13-G14-G15-G16-G17-G18-G19-G20-G21)/6,0)</f>
        <v>0</v>
      </c>
      <c r="H22" s="13">
        <f t="shared" si="14"/>
        <v>0</v>
      </c>
      <c r="I22" s="13">
        <f t="shared" si="14"/>
        <v>0</v>
      </c>
      <c r="J22" s="13">
        <f t="shared" si="14"/>
        <v>0</v>
      </c>
      <c r="K22" s="13">
        <f t="shared" si="14"/>
        <v>0</v>
      </c>
      <c r="L22" s="13">
        <f t="shared" si="14"/>
        <v>0</v>
      </c>
      <c r="M22" s="13">
        <f t="shared" si="14"/>
        <v>0</v>
      </c>
      <c r="N22" s="13">
        <f t="shared" si="14"/>
        <v>0</v>
      </c>
      <c r="O22" s="13">
        <f t="shared" si="14"/>
        <v>0</v>
      </c>
      <c r="P22" s="13">
        <f t="shared" si="14"/>
        <v>0</v>
      </c>
      <c r="Q22" s="13">
        <f t="shared" si="14"/>
        <v>0</v>
      </c>
      <c r="R22" s="13">
        <f t="shared" si="14"/>
        <v>0</v>
      </c>
      <c r="S22" s="13">
        <f t="shared" si="14"/>
        <v>0</v>
      </c>
      <c r="T22" s="13">
        <f t="shared" si="14"/>
        <v>0</v>
      </c>
      <c r="U22" s="13">
        <f t="shared" si="14"/>
        <v>0</v>
      </c>
      <c r="V22" s="13">
        <f t="shared" si="14"/>
        <v>0</v>
      </c>
      <c r="W22" s="13">
        <f t="shared" si="14"/>
        <v>0</v>
      </c>
      <c r="X22" s="13">
        <f t="shared" si="14"/>
        <v>0</v>
      </c>
      <c r="Y22" s="13">
        <f t="shared" si="14"/>
        <v>0</v>
      </c>
      <c r="Z22" s="13">
        <f t="shared" si="14"/>
        <v>0</v>
      </c>
      <c r="AA22" s="13">
        <f t="shared" si="14"/>
        <v>0</v>
      </c>
      <c r="AB22" s="13">
        <f t="shared" si="14"/>
        <v>0</v>
      </c>
      <c r="AC22" s="13">
        <f t="shared" si="14"/>
        <v>0</v>
      </c>
      <c r="AD22" s="13">
        <f t="shared" si="14"/>
        <v>0</v>
      </c>
      <c r="AE22" s="13">
        <f t="shared" si="14"/>
        <v>0</v>
      </c>
      <c r="AF22" s="13">
        <f t="shared" si="14"/>
        <v>0</v>
      </c>
      <c r="AG22" s="13">
        <f t="shared" si="14"/>
        <v>0</v>
      </c>
      <c r="AH22" s="13">
        <f t="shared" si="14"/>
        <v>0</v>
      </c>
      <c r="AI22" s="13">
        <f t="shared" si="14"/>
        <v>0</v>
      </c>
      <c r="AJ22" s="13">
        <f t="shared" si="14"/>
        <v>0</v>
      </c>
      <c r="AK22" s="13">
        <f t="shared" si="14"/>
        <v>0</v>
      </c>
      <c r="AL22" s="13">
        <f t="shared" si="14"/>
        <v>0</v>
      </c>
      <c r="AM22" s="13">
        <f t="shared" si="14"/>
        <v>0</v>
      </c>
      <c r="AN22" s="13">
        <f t="shared" si="14"/>
        <v>0</v>
      </c>
      <c r="AO22" s="13">
        <f t="shared" si="14"/>
        <v>0</v>
      </c>
      <c r="AP22" s="13">
        <f t="shared" si="14"/>
        <v>0</v>
      </c>
      <c r="AQ22" s="13">
        <f t="shared" si="14"/>
        <v>0</v>
      </c>
      <c r="AR22" s="13">
        <f t="shared" si="14"/>
        <v>0</v>
      </c>
      <c r="AS22" s="13">
        <f t="shared" si="14"/>
        <v>0</v>
      </c>
      <c r="AT22" s="13">
        <f t="shared" si="14"/>
        <v>0</v>
      </c>
      <c r="AU22" s="13">
        <f t="shared" si="14"/>
        <v>0</v>
      </c>
      <c r="AV22" s="13">
        <f t="shared" si="14"/>
        <v>0</v>
      </c>
      <c r="AW22" s="13">
        <f t="shared" si="14"/>
        <v>0</v>
      </c>
      <c r="AX22" s="13">
        <f t="shared" si="14"/>
        <v>0</v>
      </c>
      <c r="AY22" s="13">
        <f t="shared" si="14"/>
        <v>0</v>
      </c>
      <c r="AZ22" s="13">
        <f t="shared" si="14"/>
        <v>0</v>
      </c>
      <c r="BA22" s="13">
        <f t="shared" si="14"/>
        <v>0</v>
      </c>
      <c r="BB22" s="13">
        <f t="shared" si="14"/>
        <v>0</v>
      </c>
      <c r="BC22" s="13">
        <f t="shared" si="14"/>
        <v>0</v>
      </c>
      <c r="BD22" s="13">
        <f t="shared" si="14"/>
        <v>0</v>
      </c>
      <c r="BE22" s="13">
        <f t="shared" si="14"/>
        <v>0</v>
      </c>
      <c r="BF22" s="13">
        <f t="shared" si="14"/>
        <v>0</v>
      </c>
      <c r="BG22" s="13">
        <f t="shared" si="14"/>
        <v>0</v>
      </c>
      <c r="BH22" s="13">
        <f t="shared" si="14"/>
        <v>0</v>
      </c>
      <c r="BI22" s="13">
        <f t="shared" si="14"/>
        <v>0</v>
      </c>
      <c r="BJ22" s="13">
        <f t="shared" si="14"/>
        <v>0</v>
      </c>
      <c r="BK22" s="13">
        <f t="shared" si="14"/>
        <v>0</v>
      </c>
      <c r="BL22" s="13">
        <f t="shared" si="14"/>
        <v>0</v>
      </c>
      <c r="BM22" s="38">
        <f t="shared" si="14"/>
        <v>0</v>
      </c>
    </row>
    <row r="23" spans="1:65" ht="18">
      <c r="A23" s="52">
        <v>16</v>
      </c>
      <c r="B23" s="91" t="s">
        <v>20</v>
      </c>
      <c r="C23" s="92" t="s">
        <v>20</v>
      </c>
      <c r="D23" s="92" t="s">
        <v>20</v>
      </c>
      <c r="E23" s="93" t="s">
        <v>20</v>
      </c>
      <c r="F23" s="10">
        <f>ROUND((F28-F8-F9-F10-F11-F12-F13-F14-F15-F16-F17-F18-F19-F20-F21-F22)/5,0)</f>
        <v>0</v>
      </c>
      <c r="G23" s="10">
        <f t="shared" ref="G23:BM23" si="15">ROUND((G28-G8-G9-G10-G11-G12-G13-G14-G15-G16-G17-G18-G19-G20-G21-G22)/5,0)</f>
        <v>0</v>
      </c>
      <c r="H23" s="10">
        <f t="shared" si="15"/>
        <v>0</v>
      </c>
      <c r="I23" s="10">
        <f t="shared" si="15"/>
        <v>0</v>
      </c>
      <c r="J23" s="10">
        <f t="shared" si="15"/>
        <v>0</v>
      </c>
      <c r="K23" s="10">
        <f t="shared" si="15"/>
        <v>0</v>
      </c>
      <c r="L23" s="10">
        <f t="shared" si="15"/>
        <v>0</v>
      </c>
      <c r="M23" s="10">
        <f t="shared" si="15"/>
        <v>0</v>
      </c>
      <c r="N23" s="10">
        <f t="shared" si="15"/>
        <v>0</v>
      </c>
      <c r="O23" s="10">
        <f t="shared" si="15"/>
        <v>0</v>
      </c>
      <c r="P23" s="10">
        <f t="shared" si="15"/>
        <v>0</v>
      </c>
      <c r="Q23" s="10">
        <f t="shared" si="15"/>
        <v>0</v>
      </c>
      <c r="R23" s="10">
        <f t="shared" si="15"/>
        <v>0</v>
      </c>
      <c r="S23" s="10">
        <f t="shared" si="15"/>
        <v>0</v>
      </c>
      <c r="T23" s="10">
        <f t="shared" si="15"/>
        <v>0</v>
      </c>
      <c r="U23" s="10">
        <f t="shared" si="15"/>
        <v>0</v>
      </c>
      <c r="V23" s="10">
        <f t="shared" si="15"/>
        <v>0</v>
      </c>
      <c r="W23" s="10">
        <f t="shared" si="15"/>
        <v>0</v>
      </c>
      <c r="X23" s="10">
        <f t="shared" si="15"/>
        <v>0</v>
      </c>
      <c r="Y23" s="10">
        <f t="shared" si="15"/>
        <v>0</v>
      </c>
      <c r="Z23" s="10">
        <f t="shared" si="15"/>
        <v>0</v>
      </c>
      <c r="AA23" s="10">
        <f t="shared" si="15"/>
        <v>0</v>
      </c>
      <c r="AB23" s="10">
        <f t="shared" si="15"/>
        <v>0</v>
      </c>
      <c r="AC23" s="10">
        <f t="shared" si="15"/>
        <v>0</v>
      </c>
      <c r="AD23" s="10">
        <f t="shared" si="15"/>
        <v>0</v>
      </c>
      <c r="AE23" s="10">
        <f t="shared" si="15"/>
        <v>0</v>
      </c>
      <c r="AF23" s="10">
        <f t="shared" si="15"/>
        <v>0</v>
      </c>
      <c r="AG23" s="10">
        <f t="shared" si="15"/>
        <v>0</v>
      </c>
      <c r="AH23" s="10">
        <f t="shared" si="15"/>
        <v>0</v>
      </c>
      <c r="AI23" s="10">
        <f t="shared" si="15"/>
        <v>0</v>
      </c>
      <c r="AJ23" s="10">
        <f t="shared" si="15"/>
        <v>0</v>
      </c>
      <c r="AK23" s="10">
        <f t="shared" si="15"/>
        <v>0</v>
      </c>
      <c r="AL23" s="10">
        <f t="shared" si="15"/>
        <v>0</v>
      </c>
      <c r="AM23" s="10">
        <f t="shared" si="15"/>
        <v>0</v>
      </c>
      <c r="AN23" s="10">
        <f t="shared" si="15"/>
        <v>0</v>
      </c>
      <c r="AO23" s="10">
        <f t="shared" si="15"/>
        <v>0</v>
      </c>
      <c r="AP23" s="10">
        <f t="shared" si="15"/>
        <v>0</v>
      </c>
      <c r="AQ23" s="10">
        <f t="shared" si="15"/>
        <v>0</v>
      </c>
      <c r="AR23" s="10">
        <f t="shared" si="15"/>
        <v>0</v>
      </c>
      <c r="AS23" s="10">
        <f t="shared" si="15"/>
        <v>0</v>
      </c>
      <c r="AT23" s="10">
        <f t="shared" si="15"/>
        <v>0</v>
      </c>
      <c r="AU23" s="10">
        <f t="shared" si="15"/>
        <v>0</v>
      </c>
      <c r="AV23" s="10">
        <f t="shared" si="15"/>
        <v>0</v>
      </c>
      <c r="AW23" s="10">
        <f t="shared" si="15"/>
        <v>0</v>
      </c>
      <c r="AX23" s="10">
        <f t="shared" si="15"/>
        <v>0</v>
      </c>
      <c r="AY23" s="10">
        <f t="shared" si="15"/>
        <v>0</v>
      </c>
      <c r="AZ23" s="10">
        <f t="shared" si="15"/>
        <v>0</v>
      </c>
      <c r="BA23" s="10">
        <f t="shared" si="15"/>
        <v>0</v>
      </c>
      <c r="BB23" s="10">
        <f t="shared" si="15"/>
        <v>0</v>
      </c>
      <c r="BC23" s="10">
        <f t="shared" si="15"/>
        <v>0</v>
      </c>
      <c r="BD23" s="10">
        <f t="shared" si="15"/>
        <v>0</v>
      </c>
      <c r="BE23" s="10">
        <f t="shared" si="15"/>
        <v>0</v>
      </c>
      <c r="BF23" s="10">
        <f t="shared" si="15"/>
        <v>0</v>
      </c>
      <c r="BG23" s="10">
        <f t="shared" si="15"/>
        <v>0</v>
      </c>
      <c r="BH23" s="10">
        <f t="shared" si="15"/>
        <v>0</v>
      </c>
      <c r="BI23" s="10">
        <f t="shared" si="15"/>
        <v>0</v>
      </c>
      <c r="BJ23" s="10">
        <f t="shared" si="15"/>
        <v>0</v>
      </c>
      <c r="BK23" s="10">
        <f t="shared" si="15"/>
        <v>0</v>
      </c>
      <c r="BL23" s="10">
        <f t="shared" si="15"/>
        <v>0</v>
      </c>
      <c r="BM23" s="37">
        <f t="shared" si="15"/>
        <v>0</v>
      </c>
    </row>
    <row r="24" spans="1:65" ht="18">
      <c r="A24" s="53">
        <v>17</v>
      </c>
      <c r="B24" s="98" t="s">
        <v>21</v>
      </c>
      <c r="C24" s="99" t="s">
        <v>21</v>
      </c>
      <c r="D24" s="99" t="s">
        <v>21</v>
      </c>
      <c r="E24" s="100" t="s">
        <v>21</v>
      </c>
      <c r="F24" s="13">
        <f>ROUND((F28-F8-F9-F10-F11-F12-F13-F14-F15-F16-F17-F18-F19-F20-F21-F22-F23)/4,0)</f>
        <v>0</v>
      </c>
      <c r="G24" s="13">
        <f t="shared" ref="G24:BM24" si="16">ROUND((G28-G8-G9-G10-G11-G12-G13-G14-G15-G16-G17-G18-G19-G20-G21-G22-G23)/4,0)</f>
        <v>0</v>
      </c>
      <c r="H24" s="13">
        <f t="shared" si="16"/>
        <v>0</v>
      </c>
      <c r="I24" s="13">
        <f t="shared" si="16"/>
        <v>0</v>
      </c>
      <c r="J24" s="13">
        <f t="shared" si="16"/>
        <v>0</v>
      </c>
      <c r="K24" s="13">
        <f t="shared" si="16"/>
        <v>0</v>
      </c>
      <c r="L24" s="13">
        <f t="shared" si="16"/>
        <v>0</v>
      </c>
      <c r="M24" s="13">
        <f t="shared" si="16"/>
        <v>0</v>
      </c>
      <c r="N24" s="13">
        <f t="shared" si="16"/>
        <v>0</v>
      </c>
      <c r="O24" s="13">
        <f t="shared" si="16"/>
        <v>0</v>
      </c>
      <c r="P24" s="13">
        <f t="shared" si="16"/>
        <v>0</v>
      </c>
      <c r="Q24" s="13">
        <f t="shared" si="16"/>
        <v>0</v>
      </c>
      <c r="R24" s="13">
        <f t="shared" si="16"/>
        <v>0</v>
      </c>
      <c r="S24" s="13">
        <f t="shared" si="16"/>
        <v>0</v>
      </c>
      <c r="T24" s="13">
        <f t="shared" si="16"/>
        <v>0</v>
      </c>
      <c r="U24" s="13">
        <f t="shared" si="16"/>
        <v>0</v>
      </c>
      <c r="V24" s="13">
        <f t="shared" si="16"/>
        <v>0</v>
      </c>
      <c r="W24" s="13">
        <f t="shared" si="16"/>
        <v>0</v>
      </c>
      <c r="X24" s="13">
        <f t="shared" si="16"/>
        <v>0</v>
      </c>
      <c r="Y24" s="13">
        <f t="shared" si="16"/>
        <v>0</v>
      </c>
      <c r="Z24" s="13">
        <f t="shared" si="16"/>
        <v>0</v>
      </c>
      <c r="AA24" s="13">
        <f t="shared" si="16"/>
        <v>0</v>
      </c>
      <c r="AB24" s="13">
        <f t="shared" si="16"/>
        <v>0</v>
      </c>
      <c r="AC24" s="13">
        <f t="shared" si="16"/>
        <v>0</v>
      </c>
      <c r="AD24" s="13">
        <f t="shared" si="16"/>
        <v>0</v>
      </c>
      <c r="AE24" s="13">
        <f t="shared" si="16"/>
        <v>0</v>
      </c>
      <c r="AF24" s="13">
        <f t="shared" si="16"/>
        <v>0</v>
      </c>
      <c r="AG24" s="13">
        <f t="shared" si="16"/>
        <v>0</v>
      </c>
      <c r="AH24" s="13">
        <f t="shared" si="16"/>
        <v>0</v>
      </c>
      <c r="AI24" s="13">
        <f t="shared" si="16"/>
        <v>0</v>
      </c>
      <c r="AJ24" s="13">
        <f t="shared" si="16"/>
        <v>0</v>
      </c>
      <c r="AK24" s="13">
        <f t="shared" si="16"/>
        <v>0</v>
      </c>
      <c r="AL24" s="13">
        <f t="shared" si="16"/>
        <v>0</v>
      </c>
      <c r="AM24" s="13">
        <f t="shared" si="16"/>
        <v>0</v>
      </c>
      <c r="AN24" s="13">
        <f t="shared" si="16"/>
        <v>0</v>
      </c>
      <c r="AO24" s="13">
        <f t="shared" si="16"/>
        <v>0</v>
      </c>
      <c r="AP24" s="13">
        <f t="shared" si="16"/>
        <v>0</v>
      </c>
      <c r="AQ24" s="13">
        <f t="shared" si="16"/>
        <v>0</v>
      </c>
      <c r="AR24" s="13">
        <f t="shared" si="16"/>
        <v>0</v>
      </c>
      <c r="AS24" s="13">
        <f t="shared" si="16"/>
        <v>0</v>
      </c>
      <c r="AT24" s="13">
        <f t="shared" si="16"/>
        <v>0</v>
      </c>
      <c r="AU24" s="13">
        <f t="shared" si="16"/>
        <v>0</v>
      </c>
      <c r="AV24" s="13">
        <f t="shared" si="16"/>
        <v>0</v>
      </c>
      <c r="AW24" s="13">
        <f t="shared" si="16"/>
        <v>0</v>
      </c>
      <c r="AX24" s="13">
        <f t="shared" si="16"/>
        <v>0</v>
      </c>
      <c r="AY24" s="13">
        <f t="shared" si="16"/>
        <v>0</v>
      </c>
      <c r="AZ24" s="13">
        <f t="shared" si="16"/>
        <v>0</v>
      </c>
      <c r="BA24" s="13">
        <f t="shared" si="16"/>
        <v>0</v>
      </c>
      <c r="BB24" s="13">
        <f t="shared" si="16"/>
        <v>0</v>
      </c>
      <c r="BC24" s="13">
        <f t="shared" si="16"/>
        <v>0</v>
      </c>
      <c r="BD24" s="13">
        <f t="shared" si="16"/>
        <v>0</v>
      </c>
      <c r="BE24" s="13">
        <f t="shared" si="16"/>
        <v>0</v>
      </c>
      <c r="BF24" s="13">
        <f t="shared" si="16"/>
        <v>0</v>
      </c>
      <c r="BG24" s="13">
        <f t="shared" si="16"/>
        <v>0</v>
      </c>
      <c r="BH24" s="13">
        <f t="shared" si="16"/>
        <v>0</v>
      </c>
      <c r="BI24" s="13">
        <f t="shared" si="16"/>
        <v>0</v>
      </c>
      <c r="BJ24" s="13">
        <f t="shared" si="16"/>
        <v>0</v>
      </c>
      <c r="BK24" s="13">
        <f t="shared" si="16"/>
        <v>0</v>
      </c>
      <c r="BL24" s="13">
        <f t="shared" si="16"/>
        <v>0</v>
      </c>
      <c r="BM24" s="38">
        <f t="shared" si="16"/>
        <v>0</v>
      </c>
    </row>
    <row r="25" spans="1:65" ht="18">
      <c r="A25" s="52">
        <v>18</v>
      </c>
      <c r="B25" s="91" t="s">
        <v>22</v>
      </c>
      <c r="C25" s="92" t="s">
        <v>22</v>
      </c>
      <c r="D25" s="92" t="s">
        <v>22</v>
      </c>
      <c r="E25" s="93" t="s">
        <v>22</v>
      </c>
      <c r="F25" s="10">
        <f>ROUND((F28-F8-F9-F10-F11-F12-F13-F14-F15-F16-F17-F18-F19-F20-F21-F22-F23-F24)/3,0)</f>
        <v>0</v>
      </c>
      <c r="G25" s="10">
        <f t="shared" ref="G25:BM25" si="17">ROUND((G28-G8-G9-G10-G11-G12-G13-G14-G15-G16-G17-G18-G19-G20-G21-G22-G23-G24)/3,0)</f>
        <v>0</v>
      </c>
      <c r="H25" s="10">
        <f t="shared" si="17"/>
        <v>0</v>
      </c>
      <c r="I25" s="10">
        <f t="shared" si="17"/>
        <v>0</v>
      </c>
      <c r="J25" s="10">
        <f t="shared" si="17"/>
        <v>0</v>
      </c>
      <c r="K25" s="10">
        <f t="shared" si="17"/>
        <v>0</v>
      </c>
      <c r="L25" s="10">
        <f t="shared" si="17"/>
        <v>0</v>
      </c>
      <c r="M25" s="10">
        <f t="shared" si="17"/>
        <v>0</v>
      </c>
      <c r="N25" s="10">
        <f t="shared" si="17"/>
        <v>0</v>
      </c>
      <c r="O25" s="10">
        <f t="shared" si="17"/>
        <v>0</v>
      </c>
      <c r="P25" s="10">
        <f t="shared" si="17"/>
        <v>0</v>
      </c>
      <c r="Q25" s="10">
        <f t="shared" si="17"/>
        <v>0</v>
      </c>
      <c r="R25" s="10">
        <f t="shared" si="17"/>
        <v>0</v>
      </c>
      <c r="S25" s="10">
        <f t="shared" si="17"/>
        <v>0</v>
      </c>
      <c r="T25" s="10">
        <f t="shared" si="17"/>
        <v>0</v>
      </c>
      <c r="U25" s="10">
        <f t="shared" si="17"/>
        <v>0</v>
      </c>
      <c r="V25" s="10">
        <f t="shared" si="17"/>
        <v>0</v>
      </c>
      <c r="W25" s="10">
        <f t="shared" si="17"/>
        <v>0</v>
      </c>
      <c r="X25" s="10">
        <f t="shared" si="17"/>
        <v>0</v>
      </c>
      <c r="Y25" s="10">
        <f t="shared" si="17"/>
        <v>0</v>
      </c>
      <c r="Z25" s="10">
        <f t="shared" si="17"/>
        <v>0</v>
      </c>
      <c r="AA25" s="10">
        <f t="shared" si="17"/>
        <v>0</v>
      </c>
      <c r="AB25" s="10">
        <f t="shared" si="17"/>
        <v>0</v>
      </c>
      <c r="AC25" s="10">
        <f t="shared" si="17"/>
        <v>0</v>
      </c>
      <c r="AD25" s="10">
        <f t="shared" si="17"/>
        <v>0</v>
      </c>
      <c r="AE25" s="10">
        <f t="shared" si="17"/>
        <v>0</v>
      </c>
      <c r="AF25" s="10">
        <f t="shared" si="17"/>
        <v>0</v>
      </c>
      <c r="AG25" s="10">
        <f t="shared" si="17"/>
        <v>0</v>
      </c>
      <c r="AH25" s="10">
        <f t="shared" si="17"/>
        <v>0</v>
      </c>
      <c r="AI25" s="10">
        <f t="shared" si="17"/>
        <v>0</v>
      </c>
      <c r="AJ25" s="10">
        <f t="shared" si="17"/>
        <v>0</v>
      </c>
      <c r="AK25" s="10">
        <f t="shared" si="17"/>
        <v>0</v>
      </c>
      <c r="AL25" s="10">
        <f t="shared" si="17"/>
        <v>0</v>
      </c>
      <c r="AM25" s="10">
        <f t="shared" si="17"/>
        <v>0</v>
      </c>
      <c r="AN25" s="10">
        <f t="shared" si="17"/>
        <v>0</v>
      </c>
      <c r="AO25" s="10">
        <f t="shared" si="17"/>
        <v>0</v>
      </c>
      <c r="AP25" s="10">
        <f t="shared" si="17"/>
        <v>0</v>
      </c>
      <c r="AQ25" s="10">
        <f t="shared" si="17"/>
        <v>0</v>
      </c>
      <c r="AR25" s="10">
        <f t="shared" si="17"/>
        <v>0</v>
      </c>
      <c r="AS25" s="10">
        <f t="shared" si="17"/>
        <v>0</v>
      </c>
      <c r="AT25" s="10">
        <f t="shared" si="17"/>
        <v>0</v>
      </c>
      <c r="AU25" s="10">
        <f t="shared" si="17"/>
        <v>0</v>
      </c>
      <c r="AV25" s="10">
        <f t="shared" si="17"/>
        <v>0</v>
      </c>
      <c r="AW25" s="10">
        <f t="shared" si="17"/>
        <v>0</v>
      </c>
      <c r="AX25" s="10">
        <f t="shared" si="17"/>
        <v>0</v>
      </c>
      <c r="AY25" s="10">
        <f t="shared" si="17"/>
        <v>0</v>
      </c>
      <c r="AZ25" s="10">
        <f t="shared" si="17"/>
        <v>0</v>
      </c>
      <c r="BA25" s="10">
        <f t="shared" si="17"/>
        <v>0</v>
      </c>
      <c r="BB25" s="10">
        <f t="shared" si="17"/>
        <v>0</v>
      </c>
      <c r="BC25" s="10">
        <f t="shared" si="17"/>
        <v>0</v>
      </c>
      <c r="BD25" s="10">
        <f t="shared" si="17"/>
        <v>0</v>
      </c>
      <c r="BE25" s="10">
        <f t="shared" si="17"/>
        <v>0</v>
      </c>
      <c r="BF25" s="10">
        <f t="shared" si="17"/>
        <v>0</v>
      </c>
      <c r="BG25" s="10">
        <f t="shared" si="17"/>
        <v>0</v>
      </c>
      <c r="BH25" s="10">
        <f t="shared" si="17"/>
        <v>0</v>
      </c>
      <c r="BI25" s="10">
        <f t="shared" si="17"/>
        <v>0</v>
      </c>
      <c r="BJ25" s="10">
        <f t="shared" si="17"/>
        <v>0</v>
      </c>
      <c r="BK25" s="10">
        <f t="shared" si="17"/>
        <v>0</v>
      </c>
      <c r="BL25" s="10">
        <f t="shared" si="17"/>
        <v>0</v>
      </c>
      <c r="BM25" s="37">
        <f t="shared" si="17"/>
        <v>0</v>
      </c>
    </row>
    <row r="26" spans="1:65" ht="18">
      <c r="A26" s="53">
        <v>19</v>
      </c>
      <c r="B26" s="98" t="s">
        <v>23</v>
      </c>
      <c r="C26" s="99" t="s">
        <v>23</v>
      </c>
      <c r="D26" s="99" t="s">
        <v>23</v>
      </c>
      <c r="E26" s="100" t="s">
        <v>23</v>
      </c>
      <c r="F26" s="13">
        <f>ROUND((F28-F8-F9-F10-F11-F12-F13-F14-F15-F16-F17-F18-F19-F20-F21-F22-F23-F24-F25)/2,0)</f>
        <v>0</v>
      </c>
      <c r="G26" s="13">
        <f t="shared" ref="G26:BM26" si="18">ROUND((G28-G8-G9-G10-G11-G12-G13-G14-G15-G16-G17-G18-G19-G20-G21-G22-G23-G24-G25)/2,0)</f>
        <v>0</v>
      </c>
      <c r="H26" s="13">
        <f t="shared" si="18"/>
        <v>0</v>
      </c>
      <c r="I26" s="13">
        <f t="shared" si="18"/>
        <v>0</v>
      </c>
      <c r="J26" s="13">
        <f t="shared" si="18"/>
        <v>0</v>
      </c>
      <c r="K26" s="13">
        <f t="shared" si="18"/>
        <v>0</v>
      </c>
      <c r="L26" s="13">
        <f t="shared" si="18"/>
        <v>0</v>
      </c>
      <c r="M26" s="13">
        <f t="shared" si="18"/>
        <v>0</v>
      </c>
      <c r="N26" s="13">
        <f t="shared" si="18"/>
        <v>0</v>
      </c>
      <c r="O26" s="13">
        <f t="shared" si="18"/>
        <v>0</v>
      </c>
      <c r="P26" s="13">
        <f t="shared" si="18"/>
        <v>0</v>
      </c>
      <c r="Q26" s="13">
        <f t="shared" si="18"/>
        <v>0</v>
      </c>
      <c r="R26" s="13">
        <f t="shared" si="18"/>
        <v>0</v>
      </c>
      <c r="S26" s="13">
        <f t="shared" si="18"/>
        <v>0</v>
      </c>
      <c r="T26" s="13">
        <f t="shared" si="18"/>
        <v>0</v>
      </c>
      <c r="U26" s="13">
        <f t="shared" si="18"/>
        <v>0</v>
      </c>
      <c r="V26" s="13">
        <f t="shared" si="18"/>
        <v>0</v>
      </c>
      <c r="W26" s="13">
        <f t="shared" si="18"/>
        <v>0</v>
      </c>
      <c r="X26" s="13">
        <f t="shared" si="18"/>
        <v>0</v>
      </c>
      <c r="Y26" s="13">
        <f t="shared" si="18"/>
        <v>0</v>
      </c>
      <c r="Z26" s="13">
        <f t="shared" si="18"/>
        <v>0</v>
      </c>
      <c r="AA26" s="13">
        <f t="shared" si="18"/>
        <v>0</v>
      </c>
      <c r="AB26" s="13">
        <f t="shared" si="18"/>
        <v>0</v>
      </c>
      <c r="AC26" s="13">
        <f t="shared" si="18"/>
        <v>0</v>
      </c>
      <c r="AD26" s="13">
        <f t="shared" si="18"/>
        <v>0</v>
      </c>
      <c r="AE26" s="13">
        <f t="shared" si="18"/>
        <v>0</v>
      </c>
      <c r="AF26" s="13">
        <f t="shared" si="18"/>
        <v>0</v>
      </c>
      <c r="AG26" s="13">
        <f t="shared" si="18"/>
        <v>0</v>
      </c>
      <c r="AH26" s="13">
        <f t="shared" si="18"/>
        <v>0</v>
      </c>
      <c r="AI26" s="13">
        <f t="shared" si="18"/>
        <v>0</v>
      </c>
      <c r="AJ26" s="13">
        <f t="shared" si="18"/>
        <v>0</v>
      </c>
      <c r="AK26" s="13">
        <f t="shared" si="18"/>
        <v>0</v>
      </c>
      <c r="AL26" s="13">
        <f t="shared" si="18"/>
        <v>0</v>
      </c>
      <c r="AM26" s="13">
        <f t="shared" si="18"/>
        <v>0</v>
      </c>
      <c r="AN26" s="13">
        <f t="shared" si="18"/>
        <v>0</v>
      </c>
      <c r="AO26" s="13">
        <f t="shared" si="18"/>
        <v>0</v>
      </c>
      <c r="AP26" s="13">
        <f t="shared" si="18"/>
        <v>0</v>
      </c>
      <c r="AQ26" s="13">
        <f t="shared" si="18"/>
        <v>0</v>
      </c>
      <c r="AR26" s="13">
        <f t="shared" si="18"/>
        <v>0</v>
      </c>
      <c r="AS26" s="13">
        <f t="shared" si="18"/>
        <v>0</v>
      </c>
      <c r="AT26" s="13">
        <f t="shared" si="18"/>
        <v>0</v>
      </c>
      <c r="AU26" s="13">
        <f t="shared" si="18"/>
        <v>0</v>
      </c>
      <c r="AV26" s="13">
        <f t="shared" si="18"/>
        <v>0</v>
      </c>
      <c r="AW26" s="13">
        <f t="shared" si="18"/>
        <v>0</v>
      </c>
      <c r="AX26" s="13">
        <f t="shared" si="18"/>
        <v>0</v>
      </c>
      <c r="AY26" s="13">
        <f t="shared" si="18"/>
        <v>0</v>
      </c>
      <c r="AZ26" s="13">
        <f t="shared" si="18"/>
        <v>0</v>
      </c>
      <c r="BA26" s="13">
        <f t="shared" si="18"/>
        <v>0</v>
      </c>
      <c r="BB26" s="13">
        <f t="shared" si="18"/>
        <v>0</v>
      </c>
      <c r="BC26" s="13">
        <f t="shared" si="18"/>
        <v>0</v>
      </c>
      <c r="BD26" s="13">
        <f t="shared" si="18"/>
        <v>0</v>
      </c>
      <c r="BE26" s="13">
        <f t="shared" si="18"/>
        <v>0</v>
      </c>
      <c r="BF26" s="13">
        <f t="shared" si="18"/>
        <v>0</v>
      </c>
      <c r="BG26" s="13">
        <f t="shared" si="18"/>
        <v>0</v>
      </c>
      <c r="BH26" s="13">
        <f t="shared" si="18"/>
        <v>0</v>
      </c>
      <c r="BI26" s="13">
        <f t="shared" si="18"/>
        <v>0</v>
      </c>
      <c r="BJ26" s="13">
        <f t="shared" si="18"/>
        <v>0</v>
      </c>
      <c r="BK26" s="13">
        <f t="shared" si="18"/>
        <v>0</v>
      </c>
      <c r="BL26" s="13">
        <f t="shared" si="18"/>
        <v>0</v>
      </c>
      <c r="BM26" s="38">
        <f t="shared" si="18"/>
        <v>0</v>
      </c>
    </row>
    <row r="27" spans="1:65" ht="18">
      <c r="A27" s="52">
        <v>20</v>
      </c>
      <c r="B27" s="91" t="s">
        <v>24</v>
      </c>
      <c r="C27" s="92" t="s">
        <v>24</v>
      </c>
      <c r="D27" s="92" t="s">
        <v>24</v>
      </c>
      <c r="E27" s="93" t="s">
        <v>24</v>
      </c>
      <c r="F27" s="10">
        <f>ROUND((F28-F8-F9-F10-F11-F12-F13-F14-F15-F16-F17-F18-F19-F20-F21-F22-F23-F24-F25-F26),0)</f>
        <v>0</v>
      </c>
      <c r="G27" s="10">
        <f t="shared" ref="G27:BM27" si="19">ROUND((G28-G8-G9-G10-G11-G12-G13-G14-G15-G16-G17-G18-G19-G20-G21-G22-G23-G24-G25-G26),0)</f>
        <v>0</v>
      </c>
      <c r="H27" s="10">
        <f t="shared" si="19"/>
        <v>0</v>
      </c>
      <c r="I27" s="10">
        <f t="shared" si="19"/>
        <v>0</v>
      </c>
      <c r="J27" s="10">
        <f t="shared" si="19"/>
        <v>0</v>
      </c>
      <c r="K27" s="10">
        <f t="shared" si="19"/>
        <v>0</v>
      </c>
      <c r="L27" s="10">
        <f t="shared" si="19"/>
        <v>0</v>
      </c>
      <c r="M27" s="10">
        <f t="shared" si="19"/>
        <v>0</v>
      </c>
      <c r="N27" s="10">
        <f t="shared" si="19"/>
        <v>0</v>
      </c>
      <c r="O27" s="10">
        <f t="shared" si="19"/>
        <v>0</v>
      </c>
      <c r="P27" s="10">
        <f t="shared" si="19"/>
        <v>0</v>
      </c>
      <c r="Q27" s="10">
        <f t="shared" si="19"/>
        <v>0</v>
      </c>
      <c r="R27" s="10">
        <f t="shared" si="19"/>
        <v>0</v>
      </c>
      <c r="S27" s="10">
        <f t="shared" si="19"/>
        <v>0</v>
      </c>
      <c r="T27" s="10">
        <f t="shared" si="19"/>
        <v>0</v>
      </c>
      <c r="U27" s="10">
        <f t="shared" si="19"/>
        <v>0</v>
      </c>
      <c r="V27" s="10">
        <f t="shared" si="19"/>
        <v>0</v>
      </c>
      <c r="W27" s="10">
        <f t="shared" si="19"/>
        <v>0</v>
      </c>
      <c r="X27" s="10">
        <f t="shared" si="19"/>
        <v>0</v>
      </c>
      <c r="Y27" s="10">
        <f t="shared" si="19"/>
        <v>0</v>
      </c>
      <c r="Z27" s="10">
        <f t="shared" si="19"/>
        <v>0</v>
      </c>
      <c r="AA27" s="10">
        <f t="shared" si="19"/>
        <v>0</v>
      </c>
      <c r="AB27" s="10">
        <f t="shared" si="19"/>
        <v>0</v>
      </c>
      <c r="AC27" s="10">
        <f t="shared" si="19"/>
        <v>0</v>
      </c>
      <c r="AD27" s="10">
        <f t="shared" si="19"/>
        <v>0</v>
      </c>
      <c r="AE27" s="10">
        <f t="shared" si="19"/>
        <v>0</v>
      </c>
      <c r="AF27" s="10">
        <f t="shared" si="19"/>
        <v>0</v>
      </c>
      <c r="AG27" s="10">
        <f t="shared" si="19"/>
        <v>0</v>
      </c>
      <c r="AH27" s="10">
        <f t="shared" si="19"/>
        <v>0</v>
      </c>
      <c r="AI27" s="10">
        <f t="shared" si="19"/>
        <v>0</v>
      </c>
      <c r="AJ27" s="10">
        <f t="shared" si="19"/>
        <v>0</v>
      </c>
      <c r="AK27" s="10">
        <f t="shared" si="19"/>
        <v>0</v>
      </c>
      <c r="AL27" s="10">
        <f t="shared" si="19"/>
        <v>0</v>
      </c>
      <c r="AM27" s="10">
        <f t="shared" si="19"/>
        <v>0</v>
      </c>
      <c r="AN27" s="10">
        <f t="shared" si="19"/>
        <v>0</v>
      </c>
      <c r="AO27" s="10">
        <f t="shared" si="19"/>
        <v>0</v>
      </c>
      <c r="AP27" s="10">
        <f t="shared" si="19"/>
        <v>0</v>
      </c>
      <c r="AQ27" s="10">
        <f t="shared" si="19"/>
        <v>0</v>
      </c>
      <c r="AR27" s="10">
        <f t="shared" si="19"/>
        <v>0</v>
      </c>
      <c r="AS27" s="10">
        <f t="shared" si="19"/>
        <v>0</v>
      </c>
      <c r="AT27" s="10">
        <f t="shared" si="19"/>
        <v>0</v>
      </c>
      <c r="AU27" s="10">
        <f t="shared" si="19"/>
        <v>0</v>
      </c>
      <c r="AV27" s="10">
        <f t="shared" si="19"/>
        <v>0</v>
      </c>
      <c r="AW27" s="10">
        <f t="shared" si="19"/>
        <v>0</v>
      </c>
      <c r="AX27" s="10">
        <f t="shared" si="19"/>
        <v>0</v>
      </c>
      <c r="AY27" s="10">
        <f t="shared" si="19"/>
        <v>0</v>
      </c>
      <c r="AZ27" s="10">
        <f t="shared" si="19"/>
        <v>0</v>
      </c>
      <c r="BA27" s="10">
        <f t="shared" si="19"/>
        <v>0</v>
      </c>
      <c r="BB27" s="10">
        <f t="shared" si="19"/>
        <v>0</v>
      </c>
      <c r="BC27" s="10">
        <f t="shared" si="19"/>
        <v>0</v>
      </c>
      <c r="BD27" s="10">
        <f t="shared" si="19"/>
        <v>0</v>
      </c>
      <c r="BE27" s="10">
        <f t="shared" si="19"/>
        <v>0</v>
      </c>
      <c r="BF27" s="10">
        <f t="shared" si="19"/>
        <v>0</v>
      </c>
      <c r="BG27" s="10">
        <f t="shared" si="19"/>
        <v>0</v>
      </c>
      <c r="BH27" s="10">
        <f t="shared" si="19"/>
        <v>0</v>
      </c>
      <c r="BI27" s="10">
        <f t="shared" si="19"/>
        <v>0</v>
      </c>
      <c r="BJ27" s="10">
        <f t="shared" si="19"/>
        <v>0</v>
      </c>
      <c r="BK27" s="10">
        <f t="shared" si="19"/>
        <v>0</v>
      </c>
      <c r="BL27" s="10">
        <f t="shared" si="19"/>
        <v>0</v>
      </c>
      <c r="BM27" s="37">
        <f t="shared" si="19"/>
        <v>0</v>
      </c>
    </row>
    <row r="28" spans="1:65" ht="13.25" customHeight="1">
      <c r="A28" s="39"/>
      <c r="B28" s="6"/>
      <c r="C28" s="6"/>
      <c r="D28" s="94" t="s">
        <v>3</v>
      </c>
      <c r="E28" s="95"/>
      <c r="F28" s="102">
        <f>'E Okuldan Kopyala Değerleri'!I2</f>
        <v>0</v>
      </c>
      <c r="G28" s="102">
        <f>'E Okuldan Kopyala Değerleri'!I3</f>
        <v>0</v>
      </c>
      <c r="H28" s="102">
        <f>'E Okuldan Kopyala Değerleri'!I4</f>
        <v>0</v>
      </c>
      <c r="I28" s="102">
        <f>'E Okuldan Kopyala Değerleri'!I5</f>
        <v>0</v>
      </c>
      <c r="J28" s="102">
        <f>'E Okuldan Kopyala Değerleri'!I6</f>
        <v>0</v>
      </c>
      <c r="K28" s="102">
        <f>'E Okuldan Kopyala Değerleri'!I7</f>
        <v>0</v>
      </c>
      <c r="L28" s="102">
        <f>'E Okuldan Kopyala Değerleri'!I8</f>
        <v>0</v>
      </c>
      <c r="M28" s="102">
        <f>'E Okuldan Kopyala Değerleri'!I9</f>
        <v>0</v>
      </c>
      <c r="N28" s="102">
        <f>'E Okuldan Kopyala Değerleri'!I10</f>
        <v>0</v>
      </c>
      <c r="O28" s="102">
        <f>'E Okuldan Kopyala Değerleri'!I11</f>
        <v>0</v>
      </c>
      <c r="P28" s="102">
        <f>'E Okuldan Kopyala Değerleri'!I12</f>
        <v>0</v>
      </c>
      <c r="Q28" s="102">
        <f>'E Okuldan Kopyala Değerleri'!I13</f>
        <v>0</v>
      </c>
      <c r="R28" s="102">
        <f>'E Okuldan Kopyala Değerleri'!I14</f>
        <v>0</v>
      </c>
      <c r="S28" s="102">
        <f>'E Okuldan Kopyala Değerleri'!I15</f>
        <v>0</v>
      </c>
      <c r="T28" s="102">
        <f>'E Okuldan Kopyala Değerleri'!I16</f>
        <v>0</v>
      </c>
      <c r="U28" s="102">
        <f>'E Okuldan Kopyala Değerleri'!I17</f>
        <v>0</v>
      </c>
      <c r="V28" s="102">
        <f>'E Okuldan Kopyala Değerleri'!I18</f>
        <v>0</v>
      </c>
      <c r="W28" s="102">
        <f>'E Okuldan Kopyala Değerleri'!I19</f>
        <v>0</v>
      </c>
      <c r="X28" s="102">
        <f>'E Okuldan Kopyala Değerleri'!I20</f>
        <v>0</v>
      </c>
      <c r="Y28" s="102">
        <f>'E Okuldan Kopyala Değerleri'!I21</f>
        <v>0</v>
      </c>
      <c r="Z28" s="102">
        <f>'E Okuldan Kopyala Değerleri'!I22</f>
        <v>0</v>
      </c>
      <c r="AA28" s="102">
        <f>'E Okuldan Kopyala Değerleri'!I23</f>
        <v>0</v>
      </c>
      <c r="AB28" s="102">
        <f>'E Okuldan Kopyala Değerleri'!I24</f>
        <v>0</v>
      </c>
      <c r="AC28" s="102">
        <f>'E Okuldan Kopyala Değerleri'!I25</f>
        <v>0</v>
      </c>
      <c r="AD28" s="102">
        <f>'E Okuldan Kopyala Değerleri'!I26</f>
        <v>0</v>
      </c>
      <c r="AE28" s="102">
        <f>'E Okuldan Kopyala Değerleri'!I27</f>
        <v>0</v>
      </c>
      <c r="AF28" s="102">
        <f>'E Okuldan Kopyala Değerleri'!I28</f>
        <v>0</v>
      </c>
      <c r="AG28" s="102">
        <f>'E Okuldan Kopyala Değerleri'!I29</f>
        <v>0</v>
      </c>
      <c r="AH28" s="102">
        <f>'E Okuldan Kopyala Değerleri'!I30</f>
        <v>0</v>
      </c>
      <c r="AI28" s="102">
        <f>'E Okuldan Kopyala Değerleri'!I31</f>
        <v>0</v>
      </c>
      <c r="AJ28" s="102">
        <f>'E Okuldan Kopyala Değerleri'!I32</f>
        <v>0</v>
      </c>
      <c r="AK28" s="102">
        <f>'E Okuldan Kopyala Değerleri'!I33</f>
        <v>0</v>
      </c>
      <c r="AL28" s="102">
        <f>'E Okuldan Kopyala Değerleri'!I34</f>
        <v>0</v>
      </c>
      <c r="AM28" s="102">
        <f>'E Okuldan Kopyala Değerleri'!I35</f>
        <v>0</v>
      </c>
      <c r="AN28" s="102">
        <f>'E Okuldan Kopyala Değerleri'!I36</f>
        <v>0</v>
      </c>
      <c r="AO28" s="102">
        <f>'E Okuldan Kopyala Değerleri'!I37</f>
        <v>0</v>
      </c>
      <c r="AP28" s="102">
        <f>'E Okuldan Kopyala Değerleri'!I38</f>
        <v>0</v>
      </c>
      <c r="AQ28" s="102">
        <f>'E Okuldan Kopyala Değerleri'!I39</f>
        <v>0</v>
      </c>
      <c r="AR28" s="102">
        <f>'E Okuldan Kopyala Değerleri'!I40</f>
        <v>0</v>
      </c>
      <c r="AS28" s="102">
        <f>'E Okuldan Kopyala Değerleri'!I41</f>
        <v>0</v>
      </c>
      <c r="AT28" s="102">
        <f>'E Okuldan Kopyala Değerleri'!I42</f>
        <v>0</v>
      </c>
      <c r="AU28" s="102">
        <f>'E Okuldan Kopyala Değerleri'!I43</f>
        <v>0</v>
      </c>
      <c r="AV28" s="102">
        <f>'E Okuldan Kopyala Değerleri'!I44</f>
        <v>0</v>
      </c>
      <c r="AW28" s="102">
        <f>'E Okuldan Kopyala Değerleri'!I45</f>
        <v>0</v>
      </c>
      <c r="AX28" s="102">
        <f>'E Okuldan Kopyala Değerleri'!I46</f>
        <v>0</v>
      </c>
      <c r="AY28" s="102">
        <f>'E Okuldan Kopyala Değerleri'!I47</f>
        <v>0</v>
      </c>
      <c r="AZ28" s="102">
        <f>'E Okuldan Kopyala Değerleri'!I48</f>
        <v>0</v>
      </c>
      <c r="BA28" s="102">
        <f>'E Okuldan Kopyala Değerleri'!I49</f>
        <v>0</v>
      </c>
      <c r="BB28" s="102">
        <f>'E Okuldan Kopyala Değerleri'!I50</f>
        <v>0</v>
      </c>
      <c r="BC28" s="102">
        <f>'E Okuldan Kopyala Değerleri'!I51</f>
        <v>0</v>
      </c>
      <c r="BD28" s="102">
        <f>'E Okuldan Kopyala Değerleri'!I52</f>
        <v>0</v>
      </c>
      <c r="BE28" s="102">
        <f>'E Okuldan Kopyala Değerleri'!I53</f>
        <v>0</v>
      </c>
      <c r="BF28" s="102">
        <f>'E Okuldan Kopyala Değerleri'!I54</f>
        <v>0</v>
      </c>
      <c r="BG28" s="102">
        <f>'E Okuldan Kopyala Değerleri'!I55</f>
        <v>0</v>
      </c>
      <c r="BH28" s="102">
        <f>'E Okuldan Kopyala Değerleri'!I56</f>
        <v>0</v>
      </c>
      <c r="BI28" s="102">
        <f>'E Okuldan Kopyala Değerleri'!I57</f>
        <v>0</v>
      </c>
      <c r="BJ28" s="102">
        <f>'E Okuldan Kopyala Değerleri'!I58</f>
        <v>0</v>
      </c>
      <c r="BK28" s="102">
        <f>'E Okuldan Kopyala Değerleri'!I59</f>
        <v>0</v>
      </c>
      <c r="BL28" s="102">
        <f>'E Okuldan Kopyala Değerleri'!I60</f>
        <v>0</v>
      </c>
      <c r="BM28" s="85">
        <f>'E Okuldan Kopyala Değerleri'!I61</f>
        <v>0</v>
      </c>
    </row>
    <row r="29" spans="1:65" ht="13" thickBot="1">
      <c r="A29" s="40"/>
      <c r="B29" s="41"/>
      <c r="C29" s="41"/>
      <c r="D29" s="96"/>
      <c r="E29" s="97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86"/>
    </row>
    <row r="30" spans="1:65" ht="13">
      <c r="A30" s="2"/>
      <c r="B30" s="2"/>
      <c r="C30" s="2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8"/>
      <c r="V30" s="7"/>
      <c r="W30" s="7"/>
      <c r="X30" s="7"/>
      <c r="Y30" s="7"/>
      <c r="Z30" s="7"/>
      <c r="AA30" s="7"/>
      <c r="AB30" s="7"/>
      <c r="AC30" s="7"/>
      <c r="AD30" s="2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</row>
    <row r="31" spans="1:6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</row>
    <row r="32" spans="1:6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</row>
    <row r="33" spans="1:6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</row>
    <row r="34" spans="1:65" ht="13">
      <c r="A34" s="3"/>
      <c r="B34" s="101" t="str">
        <f>'E Okuldan Kopyala Değerleri'!P15</f>
        <v>Serdar GÜZEL</v>
      </c>
      <c r="C34" s="101"/>
      <c r="D34" s="101"/>
      <c r="E34" s="10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4"/>
      <c r="W34" s="4"/>
      <c r="X34" s="4"/>
      <c r="Y34" s="104" t="str">
        <f>'E Okuldan Kopyala Değerleri'!P20</f>
        <v>Muhuttin KARAKUŞ</v>
      </c>
      <c r="Z34" s="104"/>
      <c r="AA34" s="104"/>
      <c r="AB34" s="104"/>
      <c r="AC34" s="104"/>
      <c r="AD34" s="104"/>
      <c r="AE34" s="104"/>
      <c r="AF34" s="104"/>
      <c r="AG34" s="104"/>
      <c r="AH34" s="104"/>
      <c r="AI34" s="11"/>
      <c r="AJ34" s="11"/>
      <c r="AK34" s="11"/>
      <c r="AL34" s="11"/>
      <c r="AM34" s="11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spans="1:65" ht="13">
      <c r="A35" s="3"/>
      <c r="B35" s="89" t="str">
        <f>'E Okuldan Kopyala Değerleri'!P16</f>
        <v>Ders Öğretmeni</v>
      </c>
      <c r="C35" s="89"/>
      <c r="D35" s="89"/>
      <c r="E35" s="8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4"/>
      <c r="W35" s="4"/>
      <c r="X35" s="4"/>
      <c r="Y35" s="90" t="str">
        <f>'E Okuldan Kopyala Değerleri'!P21</f>
        <v>Okul Müdürü</v>
      </c>
      <c r="Z35" s="90"/>
      <c r="AA35" s="90"/>
      <c r="AB35" s="90"/>
      <c r="AC35" s="90"/>
      <c r="AD35" s="90"/>
      <c r="AE35" s="90"/>
      <c r="AF35" s="90"/>
      <c r="AG35" s="90"/>
      <c r="AH35" s="90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</row>
    <row r="36" spans="1:6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</row>
  </sheetData>
  <mergeCells count="94">
    <mergeCell ref="A1:BM1"/>
    <mergeCell ref="B3:C3"/>
    <mergeCell ref="D3:E3"/>
    <mergeCell ref="F3:S3"/>
    <mergeCell ref="U3:W3"/>
    <mergeCell ref="X3:AI3"/>
    <mergeCell ref="B16:E16"/>
    <mergeCell ref="F4:BM4"/>
    <mergeCell ref="A6:D6"/>
    <mergeCell ref="A7:E7"/>
    <mergeCell ref="B8:E8"/>
    <mergeCell ref="B9:E9"/>
    <mergeCell ref="B10:E10"/>
    <mergeCell ref="B11:E11"/>
    <mergeCell ref="B12:E12"/>
    <mergeCell ref="B13:E13"/>
    <mergeCell ref="B14:E14"/>
    <mergeCell ref="B15:E15"/>
    <mergeCell ref="D28:E29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Q28:Q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AC28:AC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O28:AO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BA28:BA29"/>
    <mergeCell ref="AP28:AP29"/>
    <mergeCell ref="AQ28:AQ29"/>
    <mergeCell ref="AR28:AR29"/>
    <mergeCell ref="AS28:AS29"/>
    <mergeCell ref="AT28:AT29"/>
    <mergeCell ref="AU28:AU29"/>
    <mergeCell ref="BI28:BI29"/>
    <mergeCell ref="BJ28:BJ29"/>
    <mergeCell ref="BK28:BK29"/>
    <mergeCell ref="BL28:BL29"/>
    <mergeCell ref="BM28:BM29"/>
    <mergeCell ref="B34:E34"/>
    <mergeCell ref="Y34:AH34"/>
    <mergeCell ref="B35:E35"/>
    <mergeCell ref="Y35:AH35"/>
    <mergeCell ref="BH28:BH29"/>
    <mergeCell ref="BB28:BB29"/>
    <mergeCell ref="BC28:BC29"/>
    <mergeCell ref="BD28:BD29"/>
    <mergeCell ref="BE28:BE29"/>
    <mergeCell ref="BF28:BF29"/>
    <mergeCell ref="BG28:BG29"/>
    <mergeCell ref="AV28:AV29"/>
    <mergeCell ref="AW28:AW29"/>
    <mergeCell ref="AX28:AX29"/>
    <mergeCell ref="AY28:AY29"/>
    <mergeCell ref="AZ28:AZ29"/>
  </mergeCells>
  <pageMargins left="0.3543307086614173" right="0.3543307086614173" top="0.39370078740157483" bottom="0.39370078740157483" header="0" footer="0"/>
  <pageSetup paperSize="9" scale="53" orientation="landscape" blackAndWhite="1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2388-FDC2-47B9-979E-BE4119B1AB80}">
  <sheetPr>
    <tabColor rgb="FF7030A0"/>
  </sheetPr>
  <dimension ref="A1:BM36"/>
  <sheetViews>
    <sheetView showGridLines="0" showZeros="0" topLeftCell="A10" zoomScale="80" zoomScaleNormal="80" workbookViewId="0">
      <selection activeCell="Q32" sqref="Q32"/>
    </sheetView>
  </sheetViews>
  <sheetFormatPr defaultColWidth="3.453125" defaultRowHeight="12.5"/>
  <cols>
    <col min="1" max="1" width="4.54296875" style="1" customWidth="1"/>
    <col min="2" max="4" width="3.453125" style="1" customWidth="1"/>
    <col min="5" max="5" width="47.90625" style="1" customWidth="1"/>
    <col min="6" max="50" width="2.90625" style="1" customWidth="1"/>
    <col min="51" max="16384" width="3.453125" style="1"/>
  </cols>
  <sheetData>
    <row r="1" spans="1:65" ht="13">
      <c r="A1" s="121" t="str">
        <f>'E Okuldan Kopyala Değerleri'!P25</f>
        <v>2018-2019 2. Proje Değerlendirme Ölçeği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3"/>
    </row>
    <row r="2" spans="1:65" ht="1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"/>
      <c r="AT2" s="2"/>
      <c r="AU2" s="2"/>
      <c r="AV2" s="2"/>
      <c r="AW2" s="2"/>
      <c r="AX2" s="2"/>
      <c r="AY2" s="2"/>
      <c r="AZ2" s="2"/>
      <c r="BA2" s="2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77"/>
    </row>
    <row r="3" spans="1:65" ht="13">
      <c r="A3" s="31"/>
      <c r="B3" s="105" t="s">
        <v>4</v>
      </c>
      <c r="C3" s="105"/>
      <c r="D3" s="106" t="str">
        <f>'E Okuldan Kopyala Değerleri'!P10</f>
        <v>5/H</v>
      </c>
      <c r="E3" s="106"/>
      <c r="F3" s="113" t="str">
        <f>'E Okuldan Kopyala Değerleri'!P11</f>
        <v>MENDERES ORTAOKULU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4"/>
      <c r="U3" s="111" t="s">
        <v>0</v>
      </c>
      <c r="V3" s="111"/>
      <c r="W3" s="111"/>
      <c r="X3" s="112" t="str">
        <f>'E Okuldan Kopyala Değerleri'!P12</f>
        <v>Sosyal Bilgiler Dersi</v>
      </c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15"/>
      <c r="AU3" s="15"/>
      <c r="AV3" s="15"/>
      <c r="AW3" s="15"/>
      <c r="AX3" s="15"/>
      <c r="AY3" s="15"/>
      <c r="AZ3" s="15"/>
      <c r="BA3" s="1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78"/>
    </row>
    <row r="4" spans="1:65" s="18" customFormat="1" ht="13">
      <c r="A4" s="33"/>
      <c r="B4" s="16"/>
      <c r="C4" s="16"/>
      <c r="D4" s="16"/>
      <c r="E4" s="17"/>
      <c r="F4" s="115" t="s">
        <v>1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7"/>
    </row>
    <row r="5" spans="1:65" ht="143.4" customHeight="1">
      <c r="A5" s="34"/>
      <c r="B5" s="54"/>
      <c r="C5" s="54"/>
      <c r="D5" s="54"/>
      <c r="E5" s="43" t="s">
        <v>50</v>
      </c>
      <c r="F5" s="25">
        <f>'E Okuldan Kopyala Değerleri'!C2</f>
        <v>0</v>
      </c>
      <c r="G5" s="25">
        <f>'E Okuldan Kopyala Değerleri'!C3</f>
        <v>0</v>
      </c>
      <c r="H5" s="25">
        <f>'E Okuldan Kopyala Değerleri'!C4</f>
        <v>0</v>
      </c>
      <c r="I5" s="25">
        <f>'E Okuldan Kopyala Değerleri'!C5</f>
        <v>0</v>
      </c>
      <c r="J5" s="25">
        <f>'E Okuldan Kopyala Değerleri'!C6</f>
        <v>0</v>
      </c>
      <c r="K5" s="25">
        <f>'E Okuldan Kopyala Değerleri'!C7</f>
        <v>0</v>
      </c>
      <c r="L5" s="25">
        <f>'E Okuldan Kopyala Değerleri'!C8</f>
        <v>0</v>
      </c>
      <c r="M5" s="25">
        <f>'E Okuldan Kopyala Değerleri'!C9</f>
        <v>0</v>
      </c>
      <c r="N5" s="25">
        <f>'E Okuldan Kopyala Değerleri'!C10</f>
        <v>0</v>
      </c>
      <c r="O5" s="25">
        <f>'E Okuldan Kopyala Değerleri'!C11</f>
        <v>0</v>
      </c>
      <c r="P5" s="25">
        <f>'E Okuldan Kopyala Değerleri'!C12</f>
        <v>0</v>
      </c>
      <c r="Q5" s="25">
        <f>'E Okuldan Kopyala Değerleri'!C13</f>
        <v>0</v>
      </c>
      <c r="R5" s="25">
        <f>'E Okuldan Kopyala Değerleri'!C14</f>
        <v>0</v>
      </c>
      <c r="S5" s="25">
        <f>'E Okuldan Kopyala Değerleri'!C15</f>
        <v>0</v>
      </c>
      <c r="T5" s="25">
        <f>'E Okuldan Kopyala Değerleri'!C16</f>
        <v>0</v>
      </c>
      <c r="U5" s="25">
        <f>'E Okuldan Kopyala Değerleri'!C17</f>
        <v>0</v>
      </c>
      <c r="V5" s="25">
        <f>'E Okuldan Kopyala Değerleri'!C18</f>
        <v>0</v>
      </c>
      <c r="W5" s="25">
        <f>'E Okuldan Kopyala Değerleri'!C19</f>
        <v>0</v>
      </c>
      <c r="X5" s="25">
        <f>'E Okuldan Kopyala Değerleri'!C20</f>
        <v>0</v>
      </c>
      <c r="Y5" s="25">
        <f>'E Okuldan Kopyala Değerleri'!C21</f>
        <v>0</v>
      </c>
      <c r="Z5" s="25">
        <f>'E Okuldan Kopyala Değerleri'!C22</f>
        <v>0</v>
      </c>
      <c r="AA5" s="25">
        <f>'E Okuldan Kopyala Değerleri'!C23</f>
        <v>0</v>
      </c>
      <c r="AB5" s="25">
        <f>'E Okuldan Kopyala Değerleri'!C24</f>
        <v>0</v>
      </c>
      <c r="AC5" s="25">
        <f>'E Okuldan Kopyala Değerleri'!C25</f>
        <v>0</v>
      </c>
      <c r="AD5" s="25">
        <f>'E Okuldan Kopyala Değerleri'!C26</f>
        <v>0</v>
      </c>
      <c r="AE5" s="25">
        <f>'E Okuldan Kopyala Değerleri'!C27</f>
        <v>0</v>
      </c>
      <c r="AF5" s="25">
        <f>'E Okuldan Kopyala Değerleri'!C28</f>
        <v>0</v>
      </c>
      <c r="AG5" s="25">
        <f>'E Okuldan Kopyala Değerleri'!C29</f>
        <v>0</v>
      </c>
      <c r="AH5" s="25">
        <f>'E Okuldan Kopyala Değerleri'!C30</f>
        <v>0</v>
      </c>
      <c r="AI5" s="25">
        <f>'E Okuldan Kopyala Değerleri'!C31</f>
        <v>0</v>
      </c>
      <c r="AJ5" s="25">
        <f>'E Okuldan Kopyala Değerleri'!C32</f>
        <v>0</v>
      </c>
      <c r="AK5" s="25">
        <f>'E Okuldan Kopyala Değerleri'!C33</f>
        <v>0</v>
      </c>
      <c r="AL5" s="25">
        <f>'E Okuldan Kopyala Değerleri'!C34</f>
        <v>0</v>
      </c>
      <c r="AM5" s="25">
        <f>'E Okuldan Kopyala Değerleri'!C35</f>
        <v>0</v>
      </c>
      <c r="AN5" s="25">
        <f>'E Okuldan Kopyala Değerleri'!C36</f>
        <v>0</v>
      </c>
      <c r="AO5" s="25">
        <f>'E Okuldan Kopyala Değerleri'!C37</f>
        <v>0</v>
      </c>
      <c r="AP5" s="25">
        <f>'E Okuldan Kopyala Değerleri'!C38</f>
        <v>0</v>
      </c>
      <c r="AQ5" s="25">
        <f>'E Okuldan Kopyala Değerleri'!C39</f>
        <v>0</v>
      </c>
      <c r="AR5" s="25">
        <f>'E Okuldan Kopyala Değerleri'!C40</f>
        <v>0</v>
      </c>
      <c r="AS5" s="25">
        <f>'E Okuldan Kopyala Değerleri'!C41</f>
        <v>0</v>
      </c>
      <c r="AT5" s="25">
        <f>'E Okuldan Kopyala Değerleri'!C42</f>
        <v>0</v>
      </c>
      <c r="AU5" s="25">
        <f>'E Okuldan Kopyala Değerleri'!C43</f>
        <v>0</v>
      </c>
      <c r="AV5" s="25">
        <f>'E Okuldan Kopyala Değerleri'!C44</f>
        <v>0</v>
      </c>
      <c r="AW5" s="25">
        <f>'E Okuldan Kopyala Değerleri'!C45</f>
        <v>0</v>
      </c>
      <c r="AX5" s="25">
        <f>'E Okuldan Kopyala Değerleri'!C46</f>
        <v>0</v>
      </c>
      <c r="AY5" s="25">
        <f>'E Okuldan Kopyala Değerleri'!C47</f>
        <v>0</v>
      </c>
      <c r="AZ5" s="25">
        <f>'E Okuldan Kopyala Değerleri'!C48</f>
        <v>0</v>
      </c>
      <c r="BA5" s="25">
        <f>'E Okuldan Kopyala Değerleri'!C49</f>
        <v>0</v>
      </c>
      <c r="BB5" s="25">
        <f>'E Okuldan Kopyala Değerleri'!C50</f>
        <v>0</v>
      </c>
      <c r="BC5" s="25">
        <f>'E Okuldan Kopyala Değerleri'!C51</f>
        <v>0</v>
      </c>
      <c r="BD5" s="25">
        <f>'E Okuldan Kopyala Değerleri'!C52</f>
        <v>0</v>
      </c>
      <c r="BE5" s="25">
        <f>'E Okuldan Kopyala Değerleri'!C53</f>
        <v>0</v>
      </c>
      <c r="BF5" s="25">
        <f>'E Okuldan Kopyala Değerleri'!C54</f>
        <v>0</v>
      </c>
      <c r="BG5" s="25">
        <f>'E Okuldan Kopyala Değerleri'!C55</f>
        <v>0</v>
      </c>
      <c r="BH5" s="25">
        <f>'E Okuldan Kopyala Değerleri'!C56</f>
        <v>0</v>
      </c>
      <c r="BI5" s="25">
        <f>'E Okuldan Kopyala Değerleri'!C57</f>
        <v>0</v>
      </c>
      <c r="BJ5" s="25">
        <f>'E Okuldan Kopyala Değerleri'!C58</f>
        <v>0</v>
      </c>
      <c r="BK5" s="25">
        <f>'E Okuldan Kopyala Değerleri'!C59</f>
        <v>0</v>
      </c>
      <c r="BL5" s="25">
        <f>'E Okuldan Kopyala Değerleri'!C60</f>
        <v>0</v>
      </c>
      <c r="BM5" s="35">
        <f>'E Okuldan Kopyala Değerleri'!C61</f>
        <v>0</v>
      </c>
    </row>
    <row r="6" spans="1:65" ht="30" customHeight="1">
      <c r="A6" s="107" t="s">
        <v>2</v>
      </c>
      <c r="B6" s="108"/>
      <c r="C6" s="108"/>
      <c r="D6" s="108"/>
      <c r="E6" s="44" t="s">
        <v>49</v>
      </c>
      <c r="F6" s="21">
        <f>'E Okuldan Kopyala Değerleri'!B2</f>
        <v>0</v>
      </c>
      <c r="G6" s="21">
        <f>'E Okuldan Kopyala Değerleri'!B3</f>
        <v>0</v>
      </c>
      <c r="H6" s="21">
        <f>'E Okuldan Kopyala Değerleri'!B4</f>
        <v>0</v>
      </c>
      <c r="I6" s="21">
        <f>'E Okuldan Kopyala Değerleri'!B5</f>
        <v>0</v>
      </c>
      <c r="J6" s="21">
        <f>'E Okuldan Kopyala Değerleri'!B6</f>
        <v>0</v>
      </c>
      <c r="K6" s="21">
        <f>'E Okuldan Kopyala Değerleri'!B7</f>
        <v>0</v>
      </c>
      <c r="L6" s="21">
        <f>'E Okuldan Kopyala Değerleri'!B8</f>
        <v>0</v>
      </c>
      <c r="M6" s="21">
        <f>'E Okuldan Kopyala Değerleri'!B9</f>
        <v>0</v>
      </c>
      <c r="N6" s="21">
        <f>'E Okuldan Kopyala Değerleri'!B10</f>
        <v>0</v>
      </c>
      <c r="O6" s="21">
        <f>'E Okuldan Kopyala Değerleri'!B11</f>
        <v>0</v>
      </c>
      <c r="P6" s="21">
        <f>'E Okuldan Kopyala Değerleri'!B12</f>
        <v>0</v>
      </c>
      <c r="Q6" s="21">
        <f>'E Okuldan Kopyala Değerleri'!B13</f>
        <v>0</v>
      </c>
      <c r="R6" s="21">
        <f>'E Okuldan Kopyala Değerleri'!B14</f>
        <v>0</v>
      </c>
      <c r="S6" s="21">
        <f>'E Okuldan Kopyala Değerleri'!B15</f>
        <v>0</v>
      </c>
      <c r="T6" s="21">
        <f>'E Okuldan Kopyala Değerleri'!B16</f>
        <v>0</v>
      </c>
      <c r="U6" s="21">
        <f>'E Okuldan Kopyala Değerleri'!B17</f>
        <v>0</v>
      </c>
      <c r="V6" s="21">
        <f>'E Okuldan Kopyala Değerleri'!B18</f>
        <v>0</v>
      </c>
      <c r="W6" s="21">
        <f>'E Okuldan Kopyala Değerleri'!B19</f>
        <v>0</v>
      </c>
      <c r="X6" s="21">
        <f>'E Okuldan Kopyala Değerleri'!B20</f>
        <v>0</v>
      </c>
      <c r="Y6" s="21">
        <f>'E Okuldan Kopyala Değerleri'!B21</f>
        <v>0</v>
      </c>
      <c r="Z6" s="21">
        <f>'E Okuldan Kopyala Değerleri'!B22</f>
        <v>0</v>
      </c>
      <c r="AA6" s="21">
        <f>'E Okuldan Kopyala Değerleri'!B23</f>
        <v>0</v>
      </c>
      <c r="AB6" s="21">
        <f>'E Okuldan Kopyala Değerleri'!B24</f>
        <v>0</v>
      </c>
      <c r="AC6" s="21">
        <f>'E Okuldan Kopyala Değerleri'!B25</f>
        <v>0</v>
      </c>
      <c r="AD6" s="21">
        <f>'E Okuldan Kopyala Değerleri'!B26</f>
        <v>0</v>
      </c>
      <c r="AE6" s="21">
        <f>'E Okuldan Kopyala Değerleri'!B27</f>
        <v>0</v>
      </c>
      <c r="AF6" s="21">
        <f>'E Okuldan Kopyala Değerleri'!B28</f>
        <v>0</v>
      </c>
      <c r="AG6" s="21">
        <f>'E Okuldan Kopyala Değerleri'!B29</f>
        <v>0</v>
      </c>
      <c r="AH6" s="21">
        <f>'E Okuldan Kopyala Değerleri'!B30</f>
        <v>0</v>
      </c>
      <c r="AI6" s="21">
        <f>'E Okuldan Kopyala Değerleri'!B31</f>
        <v>0</v>
      </c>
      <c r="AJ6" s="21">
        <f>'E Okuldan Kopyala Değerleri'!B32</f>
        <v>0</v>
      </c>
      <c r="AK6" s="21">
        <f>'E Okuldan Kopyala Değerleri'!B33</f>
        <v>0</v>
      </c>
      <c r="AL6" s="21">
        <f>'E Okuldan Kopyala Değerleri'!B34</f>
        <v>0</v>
      </c>
      <c r="AM6" s="21">
        <f>'E Okuldan Kopyala Değerleri'!B35</f>
        <v>0</v>
      </c>
      <c r="AN6" s="21">
        <f>'E Okuldan Kopyala Değerleri'!B36</f>
        <v>0</v>
      </c>
      <c r="AO6" s="21">
        <f>'E Okuldan Kopyala Değerleri'!B37</f>
        <v>0</v>
      </c>
      <c r="AP6" s="21">
        <f>'E Okuldan Kopyala Değerleri'!B38</f>
        <v>0</v>
      </c>
      <c r="AQ6" s="21">
        <f>'E Okuldan Kopyala Değerleri'!B39</f>
        <v>0</v>
      </c>
      <c r="AR6" s="21">
        <f>'E Okuldan Kopyala Değerleri'!B40</f>
        <v>0</v>
      </c>
      <c r="AS6" s="21">
        <f>'E Okuldan Kopyala Değerleri'!B41</f>
        <v>0</v>
      </c>
      <c r="AT6" s="21">
        <f>'E Okuldan Kopyala Değerleri'!B42</f>
        <v>0</v>
      </c>
      <c r="AU6" s="21">
        <f>'E Okuldan Kopyala Değerleri'!B43</f>
        <v>0</v>
      </c>
      <c r="AV6" s="21">
        <f>'E Okuldan Kopyala Değerleri'!B44</f>
        <v>0</v>
      </c>
      <c r="AW6" s="21">
        <f>'E Okuldan Kopyala Değerleri'!B45</f>
        <v>0</v>
      </c>
      <c r="AX6" s="21">
        <f>'E Okuldan Kopyala Değerleri'!B46</f>
        <v>0</v>
      </c>
      <c r="AY6" s="21">
        <f>'E Okuldan Kopyala Değerleri'!B47</f>
        <v>0</v>
      </c>
      <c r="AZ6" s="21">
        <f>'E Okuldan Kopyala Değerleri'!B48</f>
        <v>0</v>
      </c>
      <c r="BA6" s="21">
        <f>'E Okuldan Kopyala Değerleri'!B49</f>
        <v>0</v>
      </c>
      <c r="BB6" s="21">
        <f>'E Okuldan Kopyala Değerleri'!B50</f>
        <v>0</v>
      </c>
      <c r="BC6" s="21">
        <f>'E Okuldan Kopyala Değerleri'!B51</f>
        <v>0</v>
      </c>
      <c r="BD6" s="21">
        <f>'E Okuldan Kopyala Değerleri'!B52</f>
        <v>0</v>
      </c>
      <c r="BE6" s="21">
        <f>'E Okuldan Kopyala Değerleri'!B53</f>
        <v>0</v>
      </c>
      <c r="BF6" s="21">
        <f>'E Okuldan Kopyala Değerleri'!B54</f>
        <v>0</v>
      </c>
      <c r="BG6" s="21">
        <f>'E Okuldan Kopyala Değerleri'!B55</f>
        <v>0</v>
      </c>
      <c r="BH6" s="21">
        <f>'E Okuldan Kopyala Değerleri'!B56</f>
        <v>0</v>
      </c>
      <c r="BI6" s="21">
        <f>'E Okuldan Kopyala Değerleri'!B57</f>
        <v>0</v>
      </c>
      <c r="BJ6" s="21">
        <f>'E Okuldan Kopyala Değerleri'!B58</f>
        <v>0</v>
      </c>
      <c r="BK6" s="21">
        <f>'E Okuldan Kopyala Değerleri'!B59</f>
        <v>0</v>
      </c>
      <c r="BL6" s="21">
        <f>'E Okuldan Kopyala Değerleri'!B60</f>
        <v>0</v>
      </c>
      <c r="BM6" s="76">
        <f>'E Okuldan Kopyala Değerleri'!B61</f>
        <v>0</v>
      </c>
    </row>
    <row r="7" spans="1:65" ht="18" customHeight="1">
      <c r="A7" s="109"/>
      <c r="B7" s="110"/>
      <c r="C7" s="110"/>
      <c r="D7" s="110"/>
      <c r="E7" s="110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21</v>
      </c>
      <c r="AA7" s="9">
        <v>22</v>
      </c>
      <c r="AB7" s="9">
        <v>23</v>
      </c>
      <c r="AC7" s="9">
        <v>24</v>
      </c>
      <c r="AD7" s="9">
        <v>25</v>
      </c>
      <c r="AE7" s="9">
        <v>26</v>
      </c>
      <c r="AF7" s="9">
        <v>27</v>
      </c>
      <c r="AG7" s="9">
        <v>28</v>
      </c>
      <c r="AH7" s="9">
        <v>29</v>
      </c>
      <c r="AI7" s="9">
        <v>30</v>
      </c>
      <c r="AJ7" s="9">
        <v>31</v>
      </c>
      <c r="AK7" s="9">
        <v>32</v>
      </c>
      <c r="AL7" s="9">
        <v>33</v>
      </c>
      <c r="AM7" s="9">
        <v>34</v>
      </c>
      <c r="AN7" s="9">
        <v>35</v>
      </c>
      <c r="AO7" s="9">
        <v>36</v>
      </c>
      <c r="AP7" s="9">
        <v>37</v>
      </c>
      <c r="AQ7" s="9">
        <v>38</v>
      </c>
      <c r="AR7" s="9">
        <v>39</v>
      </c>
      <c r="AS7" s="9">
        <v>40</v>
      </c>
      <c r="AT7" s="9">
        <v>41</v>
      </c>
      <c r="AU7" s="9">
        <v>42</v>
      </c>
      <c r="AV7" s="9">
        <v>43</v>
      </c>
      <c r="AW7" s="9">
        <v>44</v>
      </c>
      <c r="AX7" s="9">
        <v>45</v>
      </c>
      <c r="AY7" s="9">
        <v>46</v>
      </c>
      <c r="AZ7" s="9">
        <v>47</v>
      </c>
      <c r="BA7" s="9">
        <v>48</v>
      </c>
      <c r="BB7" s="9">
        <v>49</v>
      </c>
      <c r="BC7" s="9">
        <v>50</v>
      </c>
      <c r="BD7" s="9">
        <v>51</v>
      </c>
      <c r="BE7" s="9">
        <v>52</v>
      </c>
      <c r="BF7" s="9">
        <v>53</v>
      </c>
      <c r="BG7" s="9">
        <v>54</v>
      </c>
      <c r="BH7" s="9">
        <v>55</v>
      </c>
      <c r="BI7" s="9">
        <v>56</v>
      </c>
      <c r="BJ7" s="9">
        <v>57</v>
      </c>
      <c r="BK7" s="9">
        <v>58</v>
      </c>
      <c r="BL7" s="9">
        <v>59</v>
      </c>
      <c r="BM7" s="36">
        <v>60</v>
      </c>
    </row>
    <row r="8" spans="1:65" ht="18">
      <c r="A8" s="53">
        <v>1</v>
      </c>
      <c r="B8" s="98" t="s">
        <v>5</v>
      </c>
      <c r="C8" s="99"/>
      <c r="D8" s="99"/>
      <c r="E8" s="100"/>
      <c r="F8" s="13">
        <f>ROUND(F28/20,0)</f>
        <v>0</v>
      </c>
      <c r="G8" s="13">
        <f t="shared" ref="G8:BM8" si="0">ROUND(G28/20,0)</f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3">
        <f t="shared" si="0"/>
        <v>0</v>
      </c>
      <c r="S8" s="13">
        <f t="shared" si="0"/>
        <v>0</v>
      </c>
      <c r="T8" s="13">
        <f t="shared" si="0"/>
        <v>0</v>
      </c>
      <c r="U8" s="13">
        <f t="shared" si="0"/>
        <v>0</v>
      </c>
      <c r="V8" s="13">
        <f t="shared" si="0"/>
        <v>0</v>
      </c>
      <c r="W8" s="13">
        <f t="shared" si="0"/>
        <v>0</v>
      </c>
      <c r="X8" s="13">
        <f t="shared" si="0"/>
        <v>0</v>
      </c>
      <c r="Y8" s="13">
        <f t="shared" si="0"/>
        <v>0</v>
      </c>
      <c r="Z8" s="13">
        <f t="shared" si="0"/>
        <v>0</v>
      </c>
      <c r="AA8" s="13">
        <f t="shared" si="0"/>
        <v>0</v>
      </c>
      <c r="AB8" s="13">
        <f t="shared" si="0"/>
        <v>0</v>
      </c>
      <c r="AC8" s="13">
        <f t="shared" si="0"/>
        <v>0</v>
      </c>
      <c r="AD8" s="13">
        <f t="shared" si="0"/>
        <v>0</v>
      </c>
      <c r="AE8" s="13">
        <f t="shared" si="0"/>
        <v>0</v>
      </c>
      <c r="AF8" s="13">
        <f t="shared" si="0"/>
        <v>0</v>
      </c>
      <c r="AG8" s="13">
        <f t="shared" si="0"/>
        <v>0</v>
      </c>
      <c r="AH8" s="13">
        <f t="shared" si="0"/>
        <v>0</v>
      </c>
      <c r="AI8" s="13">
        <f t="shared" si="0"/>
        <v>0</v>
      </c>
      <c r="AJ8" s="13">
        <f t="shared" si="0"/>
        <v>0</v>
      </c>
      <c r="AK8" s="13">
        <f t="shared" si="0"/>
        <v>0</v>
      </c>
      <c r="AL8" s="13">
        <f t="shared" si="0"/>
        <v>0</v>
      </c>
      <c r="AM8" s="13">
        <f t="shared" si="0"/>
        <v>0</v>
      </c>
      <c r="AN8" s="13">
        <f t="shared" si="0"/>
        <v>0</v>
      </c>
      <c r="AO8" s="13">
        <f t="shared" si="0"/>
        <v>0</v>
      </c>
      <c r="AP8" s="13">
        <f t="shared" si="0"/>
        <v>0</v>
      </c>
      <c r="AQ8" s="13">
        <f t="shared" si="0"/>
        <v>0</v>
      </c>
      <c r="AR8" s="13">
        <f t="shared" si="0"/>
        <v>0</v>
      </c>
      <c r="AS8" s="13">
        <f t="shared" si="0"/>
        <v>0</v>
      </c>
      <c r="AT8" s="13">
        <f t="shared" si="0"/>
        <v>0</v>
      </c>
      <c r="AU8" s="13">
        <f t="shared" si="0"/>
        <v>0</v>
      </c>
      <c r="AV8" s="13">
        <f t="shared" si="0"/>
        <v>0</v>
      </c>
      <c r="AW8" s="13">
        <f t="shared" si="0"/>
        <v>0</v>
      </c>
      <c r="AX8" s="13">
        <f t="shared" si="0"/>
        <v>0</v>
      </c>
      <c r="AY8" s="13">
        <f t="shared" si="0"/>
        <v>0</v>
      </c>
      <c r="AZ8" s="13">
        <f t="shared" si="0"/>
        <v>0</v>
      </c>
      <c r="BA8" s="13">
        <f t="shared" si="0"/>
        <v>0</v>
      </c>
      <c r="BB8" s="13">
        <f t="shared" si="0"/>
        <v>0</v>
      </c>
      <c r="BC8" s="13">
        <f t="shared" si="0"/>
        <v>0</v>
      </c>
      <c r="BD8" s="13">
        <f t="shared" si="0"/>
        <v>0</v>
      </c>
      <c r="BE8" s="13">
        <f t="shared" si="0"/>
        <v>0</v>
      </c>
      <c r="BF8" s="13">
        <f t="shared" si="0"/>
        <v>0</v>
      </c>
      <c r="BG8" s="13">
        <f t="shared" si="0"/>
        <v>0</v>
      </c>
      <c r="BH8" s="13">
        <f t="shared" si="0"/>
        <v>0</v>
      </c>
      <c r="BI8" s="13">
        <f t="shared" si="0"/>
        <v>0</v>
      </c>
      <c r="BJ8" s="13">
        <f t="shared" si="0"/>
        <v>0</v>
      </c>
      <c r="BK8" s="13">
        <f t="shared" si="0"/>
        <v>0</v>
      </c>
      <c r="BL8" s="13">
        <f t="shared" si="0"/>
        <v>0</v>
      </c>
      <c r="BM8" s="38">
        <f t="shared" si="0"/>
        <v>0</v>
      </c>
    </row>
    <row r="9" spans="1:65" ht="18">
      <c r="A9" s="52">
        <v>2</v>
      </c>
      <c r="B9" s="91" t="s">
        <v>6</v>
      </c>
      <c r="C9" s="92"/>
      <c r="D9" s="92"/>
      <c r="E9" s="93"/>
      <c r="F9" s="10">
        <f>ROUND((F28-F8)/19,0)</f>
        <v>0</v>
      </c>
      <c r="G9" s="10">
        <f t="shared" ref="G9:BM9" si="1">ROUND((G28-G8)/19,0)</f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0">
        <f t="shared" si="1"/>
        <v>0</v>
      </c>
      <c r="R9" s="10">
        <f t="shared" si="1"/>
        <v>0</v>
      </c>
      <c r="S9" s="10">
        <f t="shared" si="1"/>
        <v>0</v>
      </c>
      <c r="T9" s="10">
        <f t="shared" si="1"/>
        <v>0</v>
      </c>
      <c r="U9" s="10">
        <f t="shared" si="1"/>
        <v>0</v>
      </c>
      <c r="V9" s="10">
        <f t="shared" si="1"/>
        <v>0</v>
      </c>
      <c r="W9" s="10">
        <f t="shared" si="1"/>
        <v>0</v>
      </c>
      <c r="X9" s="10">
        <f t="shared" si="1"/>
        <v>0</v>
      </c>
      <c r="Y9" s="10">
        <f t="shared" si="1"/>
        <v>0</v>
      </c>
      <c r="Z9" s="10">
        <f t="shared" si="1"/>
        <v>0</v>
      </c>
      <c r="AA9" s="10">
        <f t="shared" si="1"/>
        <v>0</v>
      </c>
      <c r="AB9" s="10">
        <f t="shared" si="1"/>
        <v>0</v>
      </c>
      <c r="AC9" s="10">
        <f t="shared" si="1"/>
        <v>0</v>
      </c>
      <c r="AD9" s="10">
        <f t="shared" si="1"/>
        <v>0</v>
      </c>
      <c r="AE9" s="10">
        <f t="shared" si="1"/>
        <v>0</v>
      </c>
      <c r="AF9" s="10">
        <f t="shared" si="1"/>
        <v>0</v>
      </c>
      <c r="AG9" s="10">
        <f t="shared" si="1"/>
        <v>0</v>
      </c>
      <c r="AH9" s="10">
        <f t="shared" si="1"/>
        <v>0</v>
      </c>
      <c r="AI9" s="10">
        <f t="shared" si="1"/>
        <v>0</v>
      </c>
      <c r="AJ9" s="10">
        <f t="shared" si="1"/>
        <v>0</v>
      </c>
      <c r="AK9" s="10">
        <f t="shared" si="1"/>
        <v>0</v>
      </c>
      <c r="AL9" s="10">
        <f t="shared" si="1"/>
        <v>0</v>
      </c>
      <c r="AM9" s="10">
        <f t="shared" si="1"/>
        <v>0</v>
      </c>
      <c r="AN9" s="10">
        <f t="shared" si="1"/>
        <v>0</v>
      </c>
      <c r="AO9" s="10">
        <f t="shared" si="1"/>
        <v>0</v>
      </c>
      <c r="AP9" s="10">
        <f t="shared" si="1"/>
        <v>0</v>
      </c>
      <c r="AQ9" s="10">
        <f t="shared" si="1"/>
        <v>0</v>
      </c>
      <c r="AR9" s="10">
        <f t="shared" si="1"/>
        <v>0</v>
      </c>
      <c r="AS9" s="10">
        <f t="shared" si="1"/>
        <v>0</v>
      </c>
      <c r="AT9" s="10">
        <f t="shared" si="1"/>
        <v>0</v>
      </c>
      <c r="AU9" s="10">
        <f t="shared" si="1"/>
        <v>0</v>
      </c>
      <c r="AV9" s="10">
        <f t="shared" si="1"/>
        <v>0</v>
      </c>
      <c r="AW9" s="10">
        <f t="shared" si="1"/>
        <v>0</v>
      </c>
      <c r="AX9" s="10">
        <f t="shared" si="1"/>
        <v>0</v>
      </c>
      <c r="AY9" s="10">
        <f t="shared" si="1"/>
        <v>0</v>
      </c>
      <c r="AZ9" s="10">
        <f t="shared" si="1"/>
        <v>0</v>
      </c>
      <c r="BA9" s="10">
        <f t="shared" si="1"/>
        <v>0</v>
      </c>
      <c r="BB9" s="10">
        <f t="shared" si="1"/>
        <v>0</v>
      </c>
      <c r="BC9" s="10">
        <f t="shared" si="1"/>
        <v>0</v>
      </c>
      <c r="BD9" s="10">
        <f t="shared" si="1"/>
        <v>0</v>
      </c>
      <c r="BE9" s="10">
        <f t="shared" si="1"/>
        <v>0</v>
      </c>
      <c r="BF9" s="10">
        <f t="shared" si="1"/>
        <v>0</v>
      </c>
      <c r="BG9" s="10">
        <f t="shared" si="1"/>
        <v>0</v>
      </c>
      <c r="BH9" s="10">
        <f t="shared" si="1"/>
        <v>0</v>
      </c>
      <c r="BI9" s="10">
        <f t="shared" si="1"/>
        <v>0</v>
      </c>
      <c r="BJ9" s="10">
        <f t="shared" si="1"/>
        <v>0</v>
      </c>
      <c r="BK9" s="10">
        <f t="shared" si="1"/>
        <v>0</v>
      </c>
      <c r="BL9" s="10">
        <f t="shared" si="1"/>
        <v>0</v>
      </c>
      <c r="BM9" s="37">
        <f t="shared" si="1"/>
        <v>0</v>
      </c>
    </row>
    <row r="10" spans="1:65" ht="18">
      <c r="A10" s="53">
        <v>3</v>
      </c>
      <c r="B10" s="98" t="s">
        <v>7</v>
      </c>
      <c r="C10" s="99" t="s">
        <v>7</v>
      </c>
      <c r="D10" s="99" t="s">
        <v>7</v>
      </c>
      <c r="E10" s="100" t="s">
        <v>7</v>
      </c>
      <c r="F10" s="13">
        <f>ROUND((F28-F8-F9)/18,0)</f>
        <v>0</v>
      </c>
      <c r="G10" s="13">
        <f t="shared" ref="G10:BM10" si="2">ROUND((G28-G8-G9)/18,0)</f>
        <v>0</v>
      </c>
      <c r="H10" s="13">
        <f t="shared" si="2"/>
        <v>0</v>
      </c>
      <c r="I10" s="13">
        <f t="shared" si="2"/>
        <v>0</v>
      </c>
      <c r="J10" s="13">
        <f t="shared" si="2"/>
        <v>0</v>
      </c>
      <c r="K10" s="13">
        <f t="shared" si="2"/>
        <v>0</v>
      </c>
      <c r="L10" s="13">
        <f t="shared" si="2"/>
        <v>0</v>
      </c>
      <c r="M10" s="13">
        <f t="shared" si="2"/>
        <v>0</v>
      </c>
      <c r="N10" s="13">
        <f t="shared" si="2"/>
        <v>0</v>
      </c>
      <c r="O10" s="13">
        <f t="shared" si="2"/>
        <v>0</v>
      </c>
      <c r="P10" s="13">
        <f t="shared" si="2"/>
        <v>0</v>
      </c>
      <c r="Q10" s="13">
        <f t="shared" si="2"/>
        <v>0</v>
      </c>
      <c r="R10" s="13">
        <f t="shared" si="2"/>
        <v>0</v>
      </c>
      <c r="S10" s="13">
        <f t="shared" si="2"/>
        <v>0</v>
      </c>
      <c r="T10" s="13">
        <f t="shared" si="2"/>
        <v>0</v>
      </c>
      <c r="U10" s="13">
        <f t="shared" si="2"/>
        <v>0</v>
      </c>
      <c r="V10" s="13">
        <f t="shared" si="2"/>
        <v>0</v>
      </c>
      <c r="W10" s="13">
        <f t="shared" si="2"/>
        <v>0</v>
      </c>
      <c r="X10" s="13">
        <f t="shared" si="2"/>
        <v>0</v>
      </c>
      <c r="Y10" s="13">
        <f t="shared" si="2"/>
        <v>0</v>
      </c>
      <c r="Z10" s="13">
        <f t="shared" si="2"/>
        <v>0</v>
      </c>
      <c r="AA10" s="13">
        <f t="shared" si="2"/>
        <v>0</v>
      </c>
      <c r="AB10" s="13">
        <f t="shared" si="2"/>
        <v>0</v>
      </c>
      <c r="AC10" s="13">
        <f t="shared" si="2"/>
        <v>0</v>
      </c>
      <c r="AD10" s="13">
        <f t="shared" si="2"/>
        <v>0</v>
      </c>
      <c r="AE10" s="13">
        <f t="shared" si="2"/>
        <v>0</v>
      </c>
      <c r="AF10" s="13">
        <f t="shared" si="2"/>
        <v>0</v>
      </c>
      <c r="AG10" s="13">
        <f t="shared" si="2"/>
        <v>0</v>
      </c>
      <c r="AH10" s="13">
        <f t="shared" si="2"/>
        <v>0</v>
      </c>
      <c r="AI10" s="13">
        <f t="shared" si="2"/>
        <v>0</v>
      </c>
      <c r="AJ10" s="13">
        <f t="shared" si="2"/>
        <v>0</v>
      </c>
      <c r="AK10" s="13">
        <f t="shared" si="2"/>
        <v>0</v>
      </c>
      <c r="AL10" s="13">
        <f t="shared" si="2"/>
        <v>0</v>
      </c>
      <c r="AM10" s="13">
        <f t="shared" si="2"/>
        <v>0</v>
      </c>
      <c r="AN10" s="13">
        <f t="shared" si="2"/>
        <v>0</v>
      </c>
      <c r="AO10" s="13">
        <f t="shared" si="2"/>
        <v>0</v>
      </c>
      <c r="AP10" s="13">
        <f t="shared" si="2"/>
        <v>0</v>
      </c>
      <c r="AQ10" s="13">
        <f t="shared" si="2"/>
        <v>0</v>
      </c>
      <c r="AR10" s="13">
        <f t="shared" si="2"/>
        <v>0</v>
      </c>
      <c r="AS10" s="13">
        <f t="shared" si="2"/>
        <v>0</v>
      </c>
      <c r="AT10" s="13">
        <f t="shared" si="2"/>
        <v>0</v>
      </c>
      <c r="AU10" s="13">
        <f t="shared" si="2"/>
        <v>0</v>
      </c>
      <c r="AV10" s="13">
        <f t="shared" si="2"/>
        <v>0</v>
      </c>
      <c r="AW10" s="13">
        <f t="shared" si="2"/>
        <v>0</v>
      </c>
      <c r="AX10" s="13">
        <f t="shared" si="2"/>
        <v>0</v>
      </c>
      <c r="AY10" s="13">
        <f t="shared" si="2"/>
        <v>0</v>
      </c>
      <c r="AZ10" s="13">
        <f t="shared" si="2"/>
        <v>0</v>
      </c>
      <c r="BA10" s="13">
        <f t="shared" si="2"/>
        <v>0</v>
      </c>
      <c r="BB10" s="13">
        <f t="shared" si="2"/>
        <v>0</v>
      </c>
      <c r="BC10" s="13">
        <f t="shared" si="2"/>
        <v>0</v>
      </c>
      <c r="BD10" s="13">
        <f t="shared" si="2"/>
        <v>0</v>
      </c>
      <c r="BE10" s="13">
        <f t="shared" si="2"/>
        <v>0</v>
      </c>
      <c r="BF10" s="13">
        <f t="shared" si="2"/>
        <v>0</v>
      </c>
      <c r="BG10" s="13">
        <f t="shared" si="2"/>
        <v>0</v>
      </c>
      <c r="BH10" s="13">
        <f t="shared" si="2"/>
        <v>0</v>
      </c>
      <c r="BI10" s="13">
        <f t="shared" si="2"/>
        <v>0</v>
      </c>
      <c r="BJ10" s="13">
        <f t="shared" si="2"/>
        <v>0</v>
      </c>
      <c r="BK10" s="13">
        <f t="shared" si="2"/>
        <v>0</v>
      </c>
      <c r="BL10" s="13">
        <f t="shared" si="2"/>
        <v>0</v>
      </c>
      <c r="BM10" s="38">
        <f t="shared" si="2"/>
        <v>0</v>
      </c>
    </row>
    <row r="11" spans="1:65" ht="18">
      <c r="A11" s="52">
        <v>4</v>
      </c>
      <c r="B11" s="91" t="s">
        <v>8</v>
      </c>
      <c r="C11" s="92" t="s">
        <v>8</v>
      </c>
      <c r="D11" s="92" t="s">
        <v>8</v>
      </c>
      <c r="E11" s="93" t="s">
        <v>8</v>
      </c>
      <c r="F11" s="10">
        <f>ROUND((F28-F8-F9-F10)/17,0)</f>
        <v>0</v>
      </c>
      <c r="G11" s="10">
        <f t="shared" ref="G11:BM11" si="3">ROUND((G28-G8-G9-G10)/17,0)</f>
        <v>0</v>
      </c>
      <c r="H11" s="10">
        <f t="shared" si="3"/>
        <v>0</v>
      </c>
      <c r="I11" s="10">
        <f t="shared" si="3"/>
        <v>0</v>
      </c>
      <c r="J11" s="10">
        <f t="shared" si="3"/>
        <v>0</v>
      </c>
      <c r="K11" s="10">
        <f t="shared" si="3"/>
        <v>0</v>
      </c>
      <c r="L11" s="10">
        <f t="shared" si="3"/>
        <v>0</v>
      </c>
      <c r="M11" s="10">
        <f t="shared" si="3"/>
        <v>0</v>
      </c>
      <c r="N11" s="10">
        <f t="shared" si="3"/>
        <v>0</v>
      </c>
      <c r="O11" s="10">
        <f t="shared" si="3"/>
        <v>0</v>
      </c>
      <c r="P11" s="10">
        <f t="shared" si="3"/>
        <v>0</v>
      </c>
      <c r="Q11" s="10">
        <f t="shared" si="3"/>
        <v>0</v>
      </c>
      <c r="R11" s="10">
        <f t="shared" si="3"/>
        <v>0</v>
      </c>
      <c r="S11" s="10">
        <f t="shared" si="3"/>
        <v>0</v>
      </c>
      <c r="T11" s="10">
        <f t="shared" si="3"/>
        <v>0</v>
      </c>
      <c r="U11" s="10">
        <f t="shared" si="3"/>
        <v>0</v>
      </c>
      <c r="V11" s="10">
        <f t="shared" si="3"/>
        <v>0</v>
      </c>
      <c r="W11" s="10">
        <f t="shared" si="3"/>
        <v>0</v>
      </c>
      <c r="X11" s="10">
        <f t="shared" si="3"/>
        <v>0</v>
      </c>
      <c r="Y11" s="10">
        <f t="shared" si="3"/>
        <v>0</v>
      </c>
      <c r="Z11" s="10">
        <f t="shared" si="3"/>
        <v>0</v>
      </c>
      <c r="AA11" s="10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0">
        <f t="shared" si="3"/>
        <v>0</v>
      </c>
      <c r="AH11" s="10">
        <f t="shared" si="3"/>
        <v>0</v>
      </c>
      <c r="AI11" s="10">
        <f t="shared" si="3"/>
        <v>0</v>
      </c>
      <c r="AJ11" s="10">
        <f t="shared" si="3"/>
        <v>0</v>
      </c>
      <c r="AK11" s="10">
        <f t="shared" si="3"/>
        <v>0</v>
      </c>
      <c r="AL11" s="10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0">
        <f t="shared" si="3"/>
        <v>0</v>
      </c>
      <c r="AS11" s="10">
        <f t="shared" si="3"/>
        <v>0</v>
      </c>
      <c r="AT11" s="10">
        <f t="shared" si="3"/>
        <v>0</v>
      </c>
      <c r="AU11" s="10">
        <f t="shared" si="3"/>
        <v>0</v>
      </c>
      <c r="AV11" s="10">
        <f t="shared" si="3"/>
        <v>0</v>
      </c>
      <c r="AW11" s="10">
        <f t="shared" si="3"/>
        <v>0</v>
      </c>
      <c r="AX11" s="10">
        <f t="shared" si="3"/>
        <v>0</v>
      </c>
      <c r="AY11" s="10">
        <f t="shared" si="3"/>
        <v>0</v>
      </c>
      <c r="AZ11" s="10">
        <f t="shared" si="3"/>
        <v>0</v>
      </c>
      <c r="BA11" s="10">
        <f t="shared" si="3"/>
        <v>0</v>
      </c>
      <c r="BB11" s="10">
        <f t="shared" si="3"/>
        <v>0</v>
      </c>
      <c r="BC11" s="10">
        <f t="shared" si="3"/>
        <v>0</v>
      </c>
      <c r="BD11" s="10">
        <f t="shared" si="3"/>
        <v>0</v>
      </c>
      <c r="BE11" s="10">
        <f t="shared" si="3"/>
        <v>0</v>
      </c>
      <c r="BF11" s="10">
        <f t="shared" si="3"/>
        <v>0</v>
      </c>
      <c r="BG11" s="10">
        <f t="shared" si="3"/>
        <v>0</v>
      </c>
      <c r="BH11" s="10">
        <f t="shared" si="3"/>
        <v>0</v>
      </c>
      <c r="BI11" s="10">
        <f t="shared" si="3"/>
        <v>0</v>
      </c>
      <c r="BJ11" s="10">
        <f t="shared" si="3"/>
        <v>0</v>
      </c>
      <c r="BK11" s="10">
        <f t="shared" si="3"/>
        <v>0</v>
      </c>
      <c r="BL11" s="10">
        <f t="shared" si="3"/>
        <v>0</v>
      </c>
      <c r="BM11" s="37">
        <f t="shared" si="3"/>
        <v>0</v>
      </c>
    </row>
    <row r="12" spans="1:65" ht="18">
      <c r="A12" s="53">
        <v>5</v>
      </c>
      <c r="B12" s="98" t="s">
        <v>9</v>
      </c>
      <c r="C12" s="99" t="s">
        <v>9</v>
      </c>
      <c r="D12" s="99" t="s">
        <v>9</v>
      </c>
      <c r="E12" s="100" t="s">
        <v>9</v>
      </c>
      <c r="F12" s="13">
        <f>ROUND((F28-F8-F9-F10-F11)/16,0)</f>
        <v>0</v>
      </c>
      <c r="G12" s="13">
        <f t="shared" ref="G12:BM12" si="4">ROUND((G28-G8-G9-G10-G11)/16,0)</f>
        <v>0</v>
      </c>
      <c r="H12" s="13">
        <f t="shared" si="4"/>
        <v>0</v>
      </c>
      <c r="I12" s="13">
        <f t="shared" si="4"/>
        <v>0</v>
      </c>
      <c r="J12" s="13">
        <f t="shared" si="4"/>
        <v>0</v>
      </c>
      <c r="K12" s="13">
        <f t="shared" si="4"/>
        <v>0</v>
      </c>
      <c r="L12" s="13">
        <f t="shared" si="4"/>
        <v>0</v>
      </c>
      <c r="M12" s="13">
        <f t="shared" si="4"/>
        <v>0</v>
      </c>
      <c r="N12" s="13">
        <f t="shared" si="4"/>
        <v>0</v>
      </c>
      <c r="O12" s="13">
        <f t="shared" si="4"/>
        <v>0</v>
      </c>
      <c r="P12" s="13">
        <f t="shared" si="4"/>
        <v>0</v>
      </c>
      <c r="Q12" s="13">
        <f t="shared" si="4"/>
        <v>0</v>
      </c>
      <c r="R12" s="13">
        <f t="shared" si="4"/>
        <v>0</v>
      </c>
      <c r="S12" s="13">
        <f t="shared" si="4"/>
        <v>0</v>
      </c>
      <c r="T12" s="13">
        <f t="shared" si="4"/>
        <v>0</v>
      </c>
      <c r="U12" s="13">
        <f t="shared" si="4"/>
        <v>0</v>
      </c>
      <c r="V12" s="13">
        <f t="shared" si="4"/>
        <v>0</v>
      </c>
      <c r="W12" s="13">
        <f t="shared" si="4"/>
        <v>0</v>
      </c>
      <c r="X12" s="13">
        <f t="shared" si="4"/>
        <v>0</v>
      </c>
      <c r="Y12" s="13">
        <f t="shared" si="4"/>
        <v>0</v>
      </c>
      <c r="Z12" s="13">
        <f t="shared" si="4"/>
        <v>0</v>
      </c>
      <c r="AA12" s="13">
        <f t="shared" si="4"/>
        <v>0</v>
      </c>
      <c r="AB12" s="13">
        <f t="shared" si="4"/>
        <v>0</v>
      </c>
      <c r="AC12" s="13">
        <f t="shared" si="4"/>
        <v>0</v>
      </c>
      <c r="AD12" s="13">
        <f t="shared" si="4"/>
        <v>0</v>
      </c>
      <c r="AE12" s="13">
        <f t="shared" si="4"/>
        <v>0</v>
      </c>
      <c r="AF12" s="13">
        <f t="shared" si="4"/>
        <v>0</v>
      </c>
      <c r="AG12" s="13">
        <f t="shared" si="4"/>
        <v>0</v>
      </c>
      <c r="AH12" s="13">
        <f t="shared" si="4"/>
        <v>0</v>
      </c>
      <c r="AI12" s="13">
        <f t="shared" si="4"/>
        <v>0</v>
      </c>
      <c r="AJ12" s="13">
        <f t="shared" si="4"/>
        <v>0</v>
      </c>
      <c r="AK12" s="13">
        <f t="shared" si="4"/>
        <v>0</v>
      </c>
      <c r="AL12" s="13">
        <f t="shared" si="4"/>
        <v>0</v>
      </c>
      <c r="AM12" s="13">
        <f t="shared" si="4"/>
        <v>0</v>
      </c>
      <c r="AN12" s="13">
        <f t="shared" si="4"/>
        <v>0</v>
      </c>
      <c r="AO12" s="13">
        <f t="shared" si="4"/>
        <v>0</v>
      </c>
      <c r="AP12" s="13">
        <f t="shared" si="4"/>
        <v>0</v>
      </c>
      <c r="AQ12" s="13">
        <f t="shared" si="4"/>
        <v>0</v>
      </c>
      <c r="AR12" s="13">
        <f t="shared" si="4"/>
        <v>0</v>
      </c>
      <c r="AS12" s="13">
        <f t="shared" si="4"/>
        <v>0</v>
      </c>
      <c r="AT12" s="13">
        <f t="shared" si="4"/>
        <v>0</v>
      </c>
      <c r="AU12" s="13">
        <f t="shared" si="4"/>
        <v>0</v>
      </c>
      <c r="AV12" s="13">
        <f t="shared" si="4"/>
        <v>0</v>
      </c>
      <c r="AW12" s="13">
        <f t="shared" si="4"/>
        <v>0</v>
      </c>
      <c r="AX12" s="13">
        <f t="shared" si="4"/>
        <v>0</v>
      </c>
      <c r="AY12" s="13">
        <f t="shared" si="4"/>
        <v>0</v>
      </c>
      <c r="AZ12" s="13">
        <f t="shared" si="4"/>
        <v>0</v>
      </c>
      <c r="BA12" s="13">
        <f t="shared" si="4"/>
        <v>0</v>
      </c>
      <c r="BB12" s="13">
        <f t="shared" si="4"/>
        <v>0</v>
      </c>
      <c r="BC12" s="13">
        <f t="shared" si="4"/>
        <v>0</v>
      </c>
      <c r="BD12" s="13">
        <f t="shared" si="4"/>
        <v>0</v>
      </c>
      <c r="BE12" s="13">
        <f t="shared" si="4"/>
        <v>0</v>
      </c>
      <c r="BF12" s="13">
        <f t="shared" si="4"/>
        <v>0</v>
      </c>
      <c r="BG12" s="13">
        <f t="shared" si="4"/>
        <v>0</v>
      </c>
      <c r="BH12" s="13">
        <f t="shared" si="4"/>
        <v>0</v>
      </c>
      <c r="BI12" s="13">
        <f t="shared" si="4"/>
        <v>0</v>
      </c>
      <c r="BJ12" s="13">
        <f t="shared" si="4"/>
        <v>0</v>
      </c>
      <c r="BK12" s="13">
        <f t="shared" si="4"/>
        <v>0</v>
      </c>
      <c r="BL12" s="13">
        <f t="shared" si="4"/>
        <v>0</v>
      </c>
      <c r="BM12" s="38">
        <f t="shared" si="4"/>
        <v>0</v>
      </c>
    </row>
    <row r="13" spans="1:65" ht="18">
      <c r="A13" s="52">
        <v>6</v>
      </c>
      <c r="B13" s="91" t="s">
        <v>10</v>
      </c>
      <c r="C13" s="92" t="s">
        <v>10</v>
      </c>
      <c r="D13" s="92" t="s">
        <v>10</v>
      </c>
      <c r="E13" s="93" t="s">
        <v>10</v>
      </c>
      <c r="F13" s="10">
        <f>ROUND((F28-F8-F9-F10-F11-F12)/15,0)</f>
        <v>0</v>
      </c>
      <c r="G13" s="10">
        <f t="shared" ref="G13:BM13" si="5">ROUND((G28-G8-G9-G10-G11-G12)/15,0)</f>
        <v>0</v>
      </c>
      <c r="H13" s="10">
        <f t="shared" si="5"/>
        <v>0</v>
      </c>
      <c r="I13" s="10">
        <f t="shared" si="5"/>
        <v>0</v>
      </c>
      <c r="J13" s="10">
        <f t="shared" si="5"/>
        <v>0</v>
      </c>
      <c r="K13" s="10">
        <f t="shared" si="5"/>
        <v>0</v>
      </c>
      <c r="L13" s="10">
        <f t="shared" si="5"/>
        <v>0</v>
      </c>
      <c r="M13" s="10">
        <f t="shared" si="5"/>
        <v>0</v>
      </c>
      <c r="N13" s="10">
        <f t="shared" si="5"/>
        <v>0</v>
      </c>
      <c r="O13" s="10">
        <f t="shared" si="5"/>
        <v>0</v>
      </c>
      <c r="P13" s="10">
        <f t="shared" si="5"/>
        <v>0</v>
      </c>
      <c r="Q13" s="10">
        <f t="shared" si="5"/>
        <v>0</v>
      </c>
      <c r="R13" s="10">
        <f t="shared" si="5"/>
        <v>0</v>
      </c>
      <c r="S13" s="10">
        <f t="shared" si="5"/>
        <v>0</v>
      </c>
      <c r="T13" s="10">
        <f t="shared" si="5"/>
        <v>0</v>
      </c>
      <c r="U13" s="10">
        <f t="shared" si="5"/>
        <v>0</v>
      </c>
      <c r="V13" s="10">
        <f t="shared" si="5"/>
        <v>0</v>
      </c>
      <c r="W13" s="10">
        <f t="shared" si="5"/>
        <v>0</v>
      </c>
      <c r="X13" s="10">
        <f t="shared" si="5"/>
        <v>0</v>
      </c>
      <c r="Y13" s="10">
        <f t="shared" si="5"/>
        <v>0</v>
      </c>
      <c r="Z13" s="10">
        <f t="shared" si="5"/>
        <v>0</v>
      </c>
      <c r="AA13" s="10">
        <f t="shared" si="5"/>
        <v>0</v>
      </c>
      <c r="AB13" s="10">
        <f t="shared" si="5"/>
        <v>0</v>
      </c>
      <c r="AC13" s="10">
        <f t="shared" si="5"/>
        <v>0</v>
      </c>
      <c r="AD13" s="10">
        <f t="shared" si="5"/>
        <v>0</v>
      </c>
      <c r="AE13" s="10">
        <f t="shared" si="5"/>
        <v>0</v>
      </c>
      <c r="AF13" s="10">
        <f t="shared" si="5"/>
        <v>0</v>
      </c>
      <c r="AG13" s="10">
        <f t="shared" si="5"/>
        <v>0</v>
      </c>
      <c r="AH13" s="10">
        <f t="shared" si="5"/>
        <v>0</v>
      </c>
      <c r="AI13" s="10">
        <f t="shared" si="5"/>
        <v>0</v>
      </c>
      <c r="AJ13" s="10">
        <f t="shared" si="5"/>
        <v>0</v>
      </c>
      <c r="AK13" s="10">
        <f t="shared" si="5"/>
        <v>0</v>
      </c>
      <c r="AL13" s="10">
        <f t="shared" si="5"/>
        <v>0</v>
      </c>
      <c r="AM13" s="10">
        <f t="shared" si="5"/>
        <v>0</v>
      </c>
      <c r="AN13" s="10">
        <f t="shared" si="5"/>
        <v>0</v>
      </c>
      <c r="AO13" s="10">
        <f t="shared" si="5"/>
        <v>0</v>
      </c>
      <c r="AP13" s="10">
        <f t="shared" si="5"/>
        <v>0</v>
      </c>
      <c r="AQ13" s="10">
        <f t="shared" si="5"/>
        <v>0</v>
      </c>
      <c r="AR13" s="10">
        <f t="shared" si="5"/>
        <v>0</v>
      </c>
      <c r="AS13" s="10">
        <f t="shared" si="5"/>
        <v>0</v>
      </c>
      <c r="AT13" s="10">
        <f t="shared" si="5"/>
        <v>0</v>
      </c>
      <c r="AU13" s="10">
        <f t="shared" si="5"/>
        <v>0</v>
      </c>
      <c r="AV13" s="10">
        <f t="shared" si="5"/>
        <v>0</v>
      </c>
      <c r="AW13" s="10">
        <f t="shared" si="5"/>
        <v>0</v>
      </c>
      <c r="AX13" s="10">
        <f t="shared" si="5"/>
        <v>0</v>
      </c>
      <c r="AY13" s="10">
        <f t="shared" si="5"/>
        <v>0</v>
      </c>
      <c r="AZ13" s="10">
        <f t="shared" si="5"/>
        <v>0</v>
      </c>
      <c r="BA13" s="10">
        <f t="shared" si="5"/>
        <v>0</v>
      </c>
      <c r="BB13" s="10">
        <f t="shared" si="5"/>
        <v>0</v>
      </c>
      <c r="BC13" s="10">
        <f t="shared" si="5"/>
        <v>0</v>
      </c>
      <c r="BD13" s="10">
        <f t="shared" si="5"/>
        <v>0</v>
      </c>
      <c r="BE13" s="10">
        <f t="shared" si="5"/>
        <v>0</v>
      </c>
      <c r="BF13" s="10">
        <f t="shared" si="5"/>
        <v>0</v>
      </c>
      <c r="BG13" s="10">
        <f t="shared" si="5"/>
        <v>0</v>
      </c>
      <c r="BH13" s="10">
        <f t="shared" si="5"/>
        <v>0</v>
      </c>
      <c r="BI13" s="10">
        <f t="shared" si="5"/>
        <v>0</v>
      </c>
      <c r="BJ13" s="10">
        <f t="shared" si="5"/>
        <v>0</v>
      </c>
      <c r="BK13" s="10">
        <f t="shared" si="5"/>
        <v>0</v>
      </c>
      <c r="BL13" s="10">
        <f t="shared" si="5"/>
        <v>0</v>
      </c>
      <c r="BM13" s="37">
        <f t="shared" si="5"/>
        <v>0</v>
      </c>
    </row>
    <row r="14" spans="1:65" ht="18">
      <c r="A14" s="53">
        <v>7</v>
      </c>
      <c r="B14" s="98" t="s">
        <v>11</v>
      </c>
      <c r="C14" s="99" t="s">
        <v>11</v>
      </c>
      <c r="D14" s="99" t="s">
        <v>11</v>
      </c>
      <c r="E14" s="100" t="s">
        <v>11</v>
      </c>
      <c r="F14" s="13">
        <f>ROUND((F28-F8-F9-F10-F11-F12-F13)/14,0)</f>
        <v>0</v>
      </c>
      <c r="G14" s="13">
        <f t="shared" ref="G14:BM14" si="6">ROUND((G28-G8-G9-G10-G11-G12-G13)/14,0)</f>
        <v>0</v>
      </c>
      <c r="H14" s="13">
        <f t="shared" si="6"/>
        <v>0</v>
      </c>
      <c r="I14" s="13">
        <f t="shared" si="6"/>
        <v>0</v>
      </c>
      <c r="J14" s="13">
        <f t="shared" si="6"/>
        <v>0</v>
      </c>
      <c r="K14" s="13">
        <f t="shared" si="6"/>
        <v>0</v>
      </c>
      <c r="L14" s="13">
        <f t="shared" si="6"/>
        <v>0</v>
      </c>
      <c r="M14" s="13">
        <f t="shared" si="6"/>
        <v>0</v>
      </c>
      <c r="N14" s="13">
        <f t="shared" si="6"/>
        <v>0</v>
      </c>
      <c r="O14" s="13">
        <f t="shared" si="6"/>
        <v>0</v>
      </c>
      <c r="P14" s="13">
        <f t="shared" si="6"/>
        <v>0</v>
      </c>
      <c r="Q14" s="13">
        <f t="shared" si="6"/>
        <v>0</v>
      </c>
      <c r="R14" s="13">
        <f t="shared" si="6"/>
        <v>0</v>
      </c>
      <c r="S14" s="13">
        <f t="shared" si="6"/>
        <v>0</v>
      </c>
      <c r="T14" s="13">
        <f t="shared" si="6"/>
        <v>0</v>
      </c>
      <c r="U14" s="13">
        <f t="shared" si="6"/>
        <v>0</v>
      </c>
      <c r="V14" s="13">
        <f t="shared" si="6"/>
        <v>0</v>
      </c>
      <c r="W14" s="13">
        <f t="shared" si="6"/>
        <v>0</v>
      </c>
      <c r="X14" s="13">
        <f t="shared" si="6"/>
        <v>0</v>
      </c>
      <c r="Y14" s="13">
        <f t="shared" si="6"/>
        <v>0</v>
      </c>
      <c r="Z14" s="13">
        <f t="shared" si="6"/>
        <v>0</v>
      </c>
      <c r="AA14" s="13">
        <f t="shared" si="6"/>
        <v>0</v>
      </c>
      <c r="AB14" s="13">
        <f t="shared" si="6"/>
        <v>0</v>
      </c>
      <c r="AC14" s="13">
        <f t="shared" si="6"/>
        <v>0</v>
      </c>
      <c r="AD14" s="13">
        <f t="shared" si="6"/>
        <v>0</v>
      </c>
      <c r="AE14" s="13">
        <f t="shared" si="6"/>
        <v>0</v>
      </c>
      <c r="AF14" s="13">
        <f t="shared" si="6"/>
        <v>0</v>
      </c>
      <c r="AG14" s="13">
        <f t="shared" si="6"/>
        <v>0</v>
      </c>
      <c r="AH14" s="13">
        <f t="shared" si="6"/>
        <v>0</v>
      </c>
      <c r="AI14" s="13">
        <f t="shared" si="6"/>
        <v>0</v>
      </c>
      <c r="AJ14" s="13">
        <f t="shared" si="6"/>
        <v>0</v>
      </c>
      <c r="AK14" s="13">
        <f t="shared" si="6"/>
        <v>0</v>
      </c>
      <c r="AL14" s="13">
        <f t="shared" si="6"/>
        <v>0</v>
      </c>
      <c r="AM14" s="13">
        <f t="shared" si="6"/>
        <v>0</v>
      </c>
      <c r="AN14" s="13">
        <f t="shared" si="6"/>
        <v>0</v>
      </c>
      <c r="AO14" s="13">
        <f t="shared" si="6"/>
        <v>0</v>
      </c>
      <c r="AP14" s="13">
        <f t="shared" si="6"/>
        <v>0</v>
      </c>
      <c r="AQ14" s="13">
        <f t="shared" si="6"/>
        <v>0</v>
      </c>
      <c r="AR14" s="13">
        <f t="shared" si="6"/>
        <v>0</v>
      </c>
      <c r="AS14" s="13">
        <f t="shared" si="6"/>
        <v>0</v>
      </c>
      <c r="AT14" s="13">
        <f t="shared" si="6"/>
        <v>0</v>
      </c>
      <c r="AU14" s="13">
        <f t="shared" si="6"/>
        <v>0</v>
      </c>
      <c r="AV14" s="13">
        <f t="shared" si="6"/>
        <v>0</v>
      </c>
      <c r="AW14" s="13">
        <f t="shared" si="6"/>
        <v>0</v>
      </c>
      <c r="AX14" s="13">
        <f t="shared" si="6"/>
        <v>0</v>
      </c>
      <c r="AY14" s="13">
        <f t="shared" si="6"/>
        <v>0</v>
      </c>
      <c r="AZ14" s="13">
        <f t="shared" si="6"/>
        <v>0</v>
      </c>
      <c r="BA14" s="13">
        <f t="shared" si="6"/>
        <v>0</v>
      </c>
      <c r="BB14" s="13">
        <f t="shared" si="6"/>
        <v>0</v>
      </c>
      <c r="BC14" s="13">
        <f t="shared" si="6"/>
        <v>0</v>
      </c>
      <c r="BD14" s="13">
        <f t="shared" si="6"/>
        <v>0</v>
      </c>
      <c r="BE14" s="13">
        <f t="shared" si="6"/>
        <v>0</v>
      </c>
      <c r="BF14" s="13">
        <f t="shared" si="6"/>
        <v>0</v>
      </c>
      <c r="BG14" s="13">
        <f t="shared" si="6"/>
        <v>0</v>
      </c>
      <c r="BH14" s="13">
        <f t="shared" si="6"/>
        <v>0</v>
      </c>
      <c r="BI14" s="13">
        <f t="shared" si="6"/>
        <v>0</v>
      </c>
      <c r="BJ14" s="13">
        <f t="shared" si="6"/>
        <v>0</v>
      </c>
      <c r="BK14" s="13">
        <f t="shared" si="6"/>
        <v>0</v>
      </c>
      <c r="BL14" s="13">
        <f t="shared" si="6"/>
        <v>0</v>
      </c>
      <c r="BM14" s="38">
        <f t="shared" si="6"/>
        <v>0</v>
      </c>
    </row>
    <row r="15" spans="1:65" ht="18">
      <c r="A15" s="52">
        <v>8</v>
      </c>
      <c r="B15" s="91" t="s">
        <v>12</v>
      </c>
      <c r="C15" s="92" t="s">
        <v>12</v>
      </c>
      <c r="D15" s="92" t="s">
        <v>12</v>
      </c>
      <c r="E15" s="93" t="s">
        <v>12</v>
      </c>
      <c r="F15" s="10">
        <f>ROUND((F28-F8-F9-F10-F11-F12-F13-F14)/13,0)</f>
        <v>0</v>
      </c>
      <c r="G15" s="10">
        <f t="shared" ref="G15:BM15" si="7">ROUND((G28-G8-G9-G10-G11-G12-G13-G14)/13,0)</f>
        <v>0</v>
      </c>
      <c r="H15" s="10">
        <f t="shared" si="7"/>
        <v>0</v>
      </c>
      <c r="I15" s="10">
        <f t="shared" si="7"/>
        <v>0</v>
      </c>
      <c r="J15" s="10">
        <f t="shared" si="7"/>
        <v>0</v>
      </c>
      <c r="K15" s="10">
        <f t="shared" si="7"/>
        <v>0</v>
      </c>
      <c r="L15" s="10">
        <f t="shared" si="7"/>
        <v>0</v>
      </c>
      <c r="M15" s="10">
        <f t="shared" si="7"/>
        <v>0</v>
      </c>
      <c r="N15" s="10">
        <f t="shared" si="7"/>
        <v>0</v>
      </c>
      <c r="O15" s="10">
        <f t="shared" si="7"/>
        <v>0</v>
      </c>
      <c r="P15" s="10">
        <f t="shared" si="7"/>
        <v>0</v>
      </c>
      <c r="Q15" s="10">
        <f t="shared" si="7"/>
        <v>0</v>
      </c>
      <c r="R15" s="10">
        <f t="shared" si="7"/>
        <v>0</v>
      </c>
      <c r="S15" s="10">
        <f t="shared" si="7"/>
        <v>0</v>
      </c>
      <c r="T15" s="10">
        <f t="shared" si="7"/>
        <v>0</v>
      </c>
      <c r="U15" s="10">
        <f t="shared" si="7"/>
        <v>0</v>
      </c>
      <c r="V15" s="10">
        <f t="shared" si="7"/>
        <v>0</v>
      </c>
      <c r="W15" s="10">
        <f t="shared" si="7"/>
        <v>0</v>
      </c>
      <c r="X15" s="10">
        <f t="shared" si="7"/>
        <v>0</v>
      </c>
      <c r="Y15" s="10">
        <f t="shared" si="7"/>
        <v>0</v>
      </c>
      <c r="Z15" s="10">
        <f t="shared" si="7"/>
        <v>0</v>
      </c>
      <c r="AA15" s="10">
        <f t="shared" si="7"/>
        <v>0</v>
      </c>
      <c r="AB15" s="10">
        <f t="shared" si="7"/>
        <v>0</v>
      </c>
      <c r="AC15" s="10">
        <f t="shared" si="7"/>
        <v>0</v>
      </c>
      <c r="AD15" s="10">
        <f t="shared" si="7"/>
        <v>0</v>
      </c>
      <c r="AE15" s="10">
        <f t="shared" si="7"/>
        <v>0</v>
      </c>
      <c r="AF15" s="10">
        <f t="shared" si="7"/>
        <v>0</v>
      </c>
      <c r="AG15" s="10">
        <f t="shared" si="7"/>
        <v>0</v>
      </c>
      <c r="AH15" s="10">
        <f t="shared" si="7"/>
        <v>0</v>
      </c>
      <c r="AI15" s="10">
        <f t="shared" si="7"/>
        <v>0</v>
      </c>
      <c r="AJ15" s="10">
        <f t="shared" si="7"/>
        <v>0</v>
      </c>
      <c r="AK15" s="10">
        <f t="shared" si="7"/>
        <v>0</v>
      </c>
      <c r="AL15" s="10">
        <f t="shared" si="7"/>
        <v>0</v>
      </c>
      <c r="AM15" s="10">
        <f t="shared" si="7"/>
        <v>0</v>
      </c>
      <c r="AN15" s="10">
        <f t="shared" si="7"/>
        <v>0</v>
      </c>
      <c r="AO15" s="10">
        <f t="shared" si="7"/>
        <v>0</v>
      </c>
      <c r="AP15" s="10">
        <f t="shared" si="7"/>
        <v>0</v>
      </c>
      <c r="AQ15" s="10">
        <f t="shared" si="7"/>
        <v>0</v>
      </c>
      <c r="AR15" s="10">
        <f t="shared" si="7"/>
        <v>0</v>
      </c>
      <c r="AS15" s="10">
        <f t="shared" si="7"/>
        <v>0</v>
      </c>
      <c r="AT15" s="10">
        <f t="shared" si="7"/>
        <v>0</v>
      </c>
      <c r="AU15" s="10">
        <f t="shared" si="7"/>
        <v>0</v>
      </c>
      <c r="AV15" s="10">
        <f t="shared" si="7"/>
        <v>0</v>
      </c>
      <c r="AW15" s="10">
        <f t="shared" si="7"/>
        <v>0</v>
      </c>
      <c r="AX15" s="10">
        <f t="shared" si="7"/>
        <v>0</v>
      </c>
      <c r="AY15" s="10">
        <f t="shared" si="7"/>
        <v>0</v>
      </c>
      <c r="AZ15" s="10">
        <f t="shared" si="7"/>
        <v>0</v>
      </c>
      <c r="BA15" s="10">
        <f t="shared" si="7"/>
        <v>0</v>
      </c>
      <c r="BB15" s="10">
        <f t="shared" si="7"/>
        <v>0</v>
      </c>
      <c r="BC15" s="10">
        <f t="shared" si="7"/>
        <v>0</v>
      </c>
      <c r="BD15" s="10">
        <f t="shared" si="7"/>
        <v>0</v>
      </c>
      <c r="BE15" s="10">
        <f t="shared" si="7"/>
        <v>0</v>
      </c>
      <c r="BF15" s="10">
        <f t="shared" si="7"/>
        <v>0</v>
      </c>
      <c r="BG15" s="10">
        <f t="shared" si="7"/>
        <v>0</v>
      </c>
      <c r="BH15" s="10">
        <f t="shared" si="7"/>
        <v>0</v>
      </c>
      <c r="BI15" s="10">
        <f t="shared" si="7"/>
        <v>0</v>
      </c>
      <c r="BJ15" s="10">
        <f t="shared" si="7"/>
        <v>0</v>
      </c>
      <c r="BK15" s="10">
        <f t="shared" si="7"/>
        <v>0</v>
      </c>
      <c r="BL15" s="10">
        <f t="shared" si="7"/>
        <v>0</v>
      </c>
      <c r="BM15" s="37">
        <f t="shared" si="7"/>
        <v>0</v>
      </c>
    </row>
    <row r="16" spans="1:65" ht="18">
      <c r="A16" s="53">
        <v>9</v>
      </c>
      <c r="B16" s="98" t="s">
        <v>13</v>
      </c>
      <c r="C16" s="99" t="s">
        <v>13</v>
      </c>
      <c r="D16" s="99" t="s">
        <v>13</v>
      </c>
      <c r="E16" s="100" t="s">
        <v>13</v>
      </c>
      <c r="F16" s="13">
        <f>ROUND((F28-F8-F9-F10-F11-F12-F13-F14-F15)/12,0)</f>
        <v>0</v>
      </c>
      <c r="G16" s="13">
        <f t="shared" ref="G16:BM16" si="8">ROUND((G28-G8-G9-G10-G11-G12-G13-G14-G15)/12,0)</f>
        <v>0</v>
      </c>
      <c r="H16" s="13">
        <f t="shared" si="8"/>
        <v>0</v>
      </c>
      <c r="I16" s="13">
        <f t="shared" si="8"/>
        <v>0</v>
      </c>
      <c r="J16" s="13">
        <f t="shared" si="8"/>
        <v>0</v>
      </c>
      <c r="K16" s="13">
        <f t="shared" si="8"/>
        <v>0</v>
      </c>
      <c r="L16" s="13">
        <f t="shared" si="8"/>
        <v>0</v>
      </c>
      <c r="M16" s="13">
        <f t="shared" si="8"/>
        <v>0</v>
      </c>
      <c r="N16" s="13">
        <f t="shared" si="8"/>
        <v>0</v>
      </c>
      <c r="O16" s="13">
        <f t="shared" si="8"/>
        <v>0</v>
      </c>
      <c r="P16" s="13">
        <f t="shared" si="8"/>
        <v>0</v>
      </c>
      <c r="Q16" s="13">
        <f t="shared" si="8"/>
        <v>0</v>
      </c>
      <c r="R16" s="13">
        <f t="shared" si="8"/>
        <v>0</v>
      </c>
      <c r="S16" s="13">
        <f t="shared" si="8"/>
        <v>0</v>
      </c>
      <c r="T16" s="13">
        <f t="shared" si="8"/>
        <v>0</v>
      </c>
      <c r="U16" s="13">
        <f t="shared" si="8"/>
        <v>0</v>
      </c>
      <c r="V16" s="13">
        <f t="shared" si="8"/>
        <v>0</v>
      </c>
      <c r="W16" s="13">
        <f t="shared" si="8"/>
        <v>0</v>
      </c>
      <c r="X16" s="13">
        <f t="shared" si="8"/>
        <v>0</v>
      </c>
      <c r="Y16" s="13">
        <f t="shared" si="8"/>
        <v>0</v>
      </c>
      <c r="Z16" s="13">
        <f t="shared" si="8"/>
        <v>0</v>
      </c>
      <c r="AA16" s="13">
        <f t="shared" si="8"/>
        <v>0</v>
      </c>
      <c r="AB16" s="13">
        <f t="shared" si="8"/>
        <v>0</v>
      </c>
      <c r="AC16" s="13">
        <f t="shared" si="8"/>
        <v>0</v>
      </c>
      <c r="AD16" s="13">
        <f t="shared" si="8"/>
        <v>0</v>
      </c>
      <c r="AE16" s="13">
        <f t="shared" si="8"/>
        <v>0</v>
      </c>
      <c r="AF16" s="13">
        <f t="shared" si="8"/>
        <v>0</v>
      </c>
      <c r="AG16" s="13">
        <f t="shared" si="8"/>
        <v>0</v>
      </c>
      <c r="AH16" s="13">
        <f t="shared" si="8"/>
        <v>0</v>
      </c>
      <c r="AI16" s="13">
        <f t="shared" si="8"/>
        <v>0</v>
      </c>
      <c r="AJ16" s="13">
        <f t="shared" si="8"/>
        <v>0</v>
      </c>
      <c r="AK16" s="13">
        <f t="shared" si="8"/>
        <v>0</v>
      </c>
      <c r="AL16" s="13">
        <f t="shared" si="8"/>
        <v>0</v>
      </c>
      <c r="AM16" s="13">
        <f t="shared" si="8"/>
        <v>0</v>
      </c>
      <c r="AN16" s="13">
        <f t="shared" si="8"/>
        <v>0</v>
      </c>
      <c r="AO16" s="13">
        <f t="shared" si="8"/>
        <v>0</v>
      </c>
      <c r="AP16" s="13">
        <f t="shared" si="8"/>
        <v>0</v>
      </c>
      <c r="AQ16" s="13">
        <f t="shared" si="8"/>
        <v>0</v>
      </c>
      <c r="AR16" s="13">
        <f t="shared" si="8"/>
        <v>0</v>
      </c>
      <c r="AS16" s="13">
        <f t="shared" si="8"/>
        <v>0</v>
      </c>
      <c r="AT16" s="13">
        <f t="shared" si="8"/>
        <v>0</v>
      </c>
      <c r="AU16" s="13">
        <f t="shared" si="8"/>
        <v>0</v>
      </c>
      <c r="AV16" s="13">
        <f t="shared" si="8"/>
        <v>0</v>
      </c>
      <c r="AW16" s="13">
        <f t="shared" si="8"/>
        <v>0</v>
      </c>
      <c r="AX16" s="13">
        <f t="shared" si="8"/>
        <v>0</v>
      </c>
      <c r="AY16" s="13">
        <f t="shared" si="8"/>
        <v>0</v>
      </c>
      <c r="AZ16" s="13">
        <f t="shared" si="8"/>
        <v>0</v>
      </c>
      <c r="BA16" s="13">
        <f t="shared" si="8"/>
        <v>0</v>
      </c>
      <c r="BB16" s="13">
        <f t="shared" si="8"/>
        <v>0</v>
      </c>
      <c r="BC16" s="13">
        <f t="shared" si="8"/>
        <v>0</v>
      </c>
      <c r="BD16" s="13">
        <f t="shared" si="8"/>
        <v>0</v>
      </c>
      <c r="BE16" s="13">
        <f t="shared" si="8"/>
        <v>0</v>
      </c>
      <c r="BF16" s="13">
        <f t="shared" si="8"/>
        <v>0</v>
      </c>
      <c r="BG16" s="13">
        <f t="shared" si="8"/>
        <v>0</v>
      </c>
      <c r="BH16" s="13">
        <f t="shared" si="8"/>
        <v>0</v>
      </c>
      <c r="BI16" s="13">
        <f t="shared" si="8"/>
        <v>0</v>
      </c>
      <c r="BJ16" s="13">
        <f t="shared" si="8"/>
        <v>0</v>
      </c>
      <c r="BK16" s="13">
        <f t="shared" si="8"/>
        <v>0</v>
      </c>
      <c r="BL16" s="13">
        <f t="shared" si="8"/>
        <v>0</v>
      </c>
      <c r="BM16" s="38">
        <f t="shared" si="8"/>
        <v>0</v>
      </c>
    </row>
    <row r="17" spans="1:65" ht="18">
      <c r="A17" s="52">
        <v>10</v>
      </c>
      <c r="B17" s="91" t="s">
        <v>14</v>
      </c>
      <c r="C17" s="92" t="s">
        <v>14</v>
      </c>
      <c r="D17" s="92" t="s">
        <v>14</v>
      </c>
      <c r="E17" s="93" t="s">
        <v>14</v>
      </c>
      <c r="F17" s="10">
        <f>ROUND((F28-F8-F9-F10-F11-F12-F13-F14-F15-F16)/11,0)</f>
        <v>0</v>
      </c>
      <c r="G17" s="10">
        <f t="shared" ref="G17:BM17" si="9">ROUND((G28-G8-G9-G10-G11-G12-G13-G14-G15-G16)/11,0)</f>
        <v>0</v>
      </c>
      <c r="H17" s="10">
        <f t="shared" si="9"/>
        <v>0</v>
      </c>
      <c r="I17" s="10">
        <f t="shared" si="9"/>
        <v>0</v>
      </c>
      <c r="J17" s="10">
        <f t="shared" si="9"/>
        <v>0</v>
      </c>
      <c r="K17" s="10">
        <f t="shared" si="9"/>
        <v>0</v>
      </c>
      <c r="L17" s="10">
        <f t="shared" si="9"/>
        <v>0</v>
      </c>
      <c r="M17" s="10">
        <f t="shared" si="9"/>
        <v>0</v>
      </c>
      <c r="N17" s="10">
        <f t="shared" si="9"/>
        <v>0</v>
      </c>
      <c r="O17" s="10">
        <f t="shared" si="9"/>
        <v>0</v>
      </c>
      <c r="P17" s="10">
        <f t="shared" si="9"/>
        <v>0</v>
      </c>
      <c r="Q17" s="10">
        <f t="shared" si="9"/>
        <v>0</v>
      </c>
      <c r="R17" s="10">
        <f t="shared" si="9"/>
        <v>0</v>
      </c>
      <c r="S17" s="10">
        <f t="shared" si="9"/>
        <v>0</v>
      </c>
      <c r="T17" s="10">
        <f t="shared" si="9"/>
        <v>0</v>
      </c>
      <c r="U17" s="10">
        <f t="shared" si="9"/>
        <v>0</v>
      </c>
      <c r="V17" s="10">
        <f t="shared" si="9"/>
        <v>0</v>
      </c>
      <c r="W17" s="10">
        <f t="shared" si="9"/>
        <v>0</v>
      </c>
      <c r="X17" s="10">
        <f t="shared" si="9"/>
        <v>0</v>
      </c>
      <c r="Y17" s="10">
        <f t="shared" si="9"/>
        <v>0</v>
      </c>
      <c r="Z17" s="10">
        <f t="shared" si="9"/>
        <v>0</v>
      </c>
      <c r="AA17" s="10">
        <f t="shared" si="9"/>
        <v>0</v>
      </c>
      <c r="AB17" s="10">
        <f t="shared" si="9"/>
        <v>0</v>
      </c>
      <c r="AC17" s="10">
        <f t="shared" si="9"/>
        <v>0</v>
      </c>
      <c r="AD17" s="10">
        <f t="shared" si="9"/>
        <v>0</v>
      </c>
      <c r="AE17" s="10">
        <f t="shared" si="9"/>
        <v>0</v>
      </c>
      <c r="AF17" s="10">
        <f t="shared" si="9"/>
        <v>0</v>
      </c>
      <c r="AG17" s="10">
        <f t="shared" si="9"/>
        <v>0</v>
      </c>
      <c r="AH17" s="10">
        <f t="shared" si="9"/>
        <v>0</v>
      </c>
      <c r="AI17" s="10">
        <f t="shared" si="9"/>
        <v>0</v>
      </c>
      <c r="AJ17" s="10">
        <f t="shared" si="9"/>
        <v>0</v>
      </c>
      <c r="AK17" s="10">
        <f t="shared" si="9"/>
        <v>0</v>
      </c>
      <c r="AL17" s="10">
        <f t="shared" si="9"/>
        <v>0</v>
      </c>
      <c r="AM17" s="10">
        <f t="shared" si="9"/>
        <v>0</v>
      </c>
      <c r="AN17" s="10">
        <f t="shared" si="9"/>
        <v>0</v>
      </c>
      <c r="AO17" s="10">
        <f t="shared" si="9"/>
        <v>0</v>
      </c>
      <c r="AP17" s="10">
        <f t="shared" si="9"/>
        <v>0</v>
      </c>
      <c r="AQ17" s="10">
        <f t="shared" si="9"/>
        <v>0</v>
      </c>
      <c r="AR17" s="10">
        <f t="shared" si="9"/>
        <v>0</v>
      </c>
      <c r="AS17" s="10">
        <f t="shared" si="9"/>
        <v>0</v>
      </c>
      <c r="AT17" s="10">
        <f t="shared" si="9"/>
        <v>0</v>
      </c>
      <c r="AU17" s="10">
        <f t="shared" si="9"/>
        <v>0</v>
      </c>
      <c r="AV17" s="10">
        <f t="shared" si="9"/>
        <v>0</v>
      </c>
      <c r="AW17" s="10">
        <f t="shared" si="9"/>
        <v>0</v>
      </c>
      <c r="AX17" s="10">
        <f t="shared" si="9"/>
        <v>0</v>
      </c>
      <c r="AY17" s="10">
        <f t="shared" si="9"/>
        <v>0</v>
      </c>
      <c r="AZ17" s="10">
        <f t="shared" si="9"/>
        <v>0</v>
      </c>
      <c r="BA17" s="10">
        <f t="shared" si="9"/>
        <v>0</v>
      </c>
      <c r="BB17" s="10">
        <f t="shared" si="9"/>
        <v>0</v>
      </c>
      <c r="BC17" s="10">
        <f t="shared" si="9"/>
        <v>0</v>
      </c>
      <c r="BD17" s="10">
        <f t="shared" si="9"/>
        <v>0</v>
      </c>
      <c r="BE17" s="10">
        <f t="shared" si="9"/>
        <v>0</v>
      </c>
      <c r="BF17" s="10">
        <f t="shared" si="9"/>
        <v>0</v>
      </c>
      <c r="BG17" s="10">
        <f t="shared" si="9"/>
        <v>0</v>
      </c>
      <c r="BH17" s="10">
        <f t="shared" si="9"/>
        <v>0</v>
      </c>
      <c r="BI17" s="10">
        <f t="shared" si="9"/>
        <v>0</v>
      </c>
      <c r="BJ17" s="10">
        <f t="shared" si="9"/>
        <v>0</v>
      </c>
      <c r="BK17" s="10">
        <f t="shared" si="9"/>
        <v>0</v>
      </c>
      <c r="BL17" s="10">
        <f t="shared" si="9"/>
        <v>0</v>
      </c>
      <c r="BM17" s="37">
        <f t="shared" si="9"/>
        <v>0</v>
      </c>
    </row>
    <row r="18" spans="1:65" ht="18">
      <c r="A18" s="53">
        <v>11</v>
      </c>
      <c r="B18" s="98" t="s">
        <v>15</v>
      </c>
      <c r="C18" s="99" t="s">
        <v>15</v>
      </c>
      <c r="D18" s="99" t="s">
        <v>15</v>
      </c>
      <c r="E18" s="100" t="s">
        <v>15</v>
      </c>
      <c r="F18" s="13">
        <f>ROUND((F28-F8-F9-F10-F11-F12-F13-F14-F15-F16-F17)/10,0)</f>
        <v>0</v>
      </c>
      <c r="G18" s="13">
        <f t="shared" ref="G18:BM18" si="10">ROUND((G28-G8-G9-G10-G11-G12-G13-G14-G15-G16-G17)/10,0)</f>
        <v>0</v>
      </c>
      <c r="H18" s="13">
        <f t="shared" si="10"/>
        <v>0</v>
      </c>
      <c r="I18" s="13">
        <f t="shared" si="10"/>
        <v>0</v>
      </c>
      <c r="J18" s="13">
        <f t="shared" si="10"/>
        <v>0</v>
      </c>
      <c r="K18" s="13">
        <f t="shared" si="10"/>
        <v>0</v>
      </c>
      <c r="L18" s="13">
        <f t="shared" si="10"/>
        <v>0</v>
      </c>
      <c r="M18" s="13">
        <f t="shared" si="10"/>
        <v>0</v>
      </c>
      <c r="N18" s="13">
        <f t="shared" si="10"/>
        <v>0</v>
      </c>
      <c r="O18" s="13">
        <f t="shared" si="10"/>
        <v>0</v>
      </c>
      <c r="P18" s="13">
        <f t="shared" si="10"/>
        <v>0</v>
      </c>
      <c r="Q18" s="13">
        <f t="shared" si="10"/>
        <v>0</v>
      </c>
      <c r="R18" s="13">
        <f t="shared" si="10"/>
        <v>0</v>
      </c>
      <c r="S18" s="13">
        <f t="shared" si="10"/>
        <v>0</v>
      </c>
      <c r="T18" s="13">
        <f t="shared" si="10"/>
        <v>0</v>
      </c>
      <c r="U18" s="13">
        <f t="shared" si="10"/>
        <v>0</v>
      </c>
      <c r="V18" s="13">
        <f t="shared" si="10"/>
        <v>0</v>
      </c>
      <c r="W18" s="13">
        <f t="shared" si="10"/>
        <v>0</v>
      </c>
      <c r="X18" s="13">
        <f t="shared" si="10"/>
        <v>0</v>
      </c>
      <c r="Y18" s="13">
        <f t="shared" si="10"/>
        <v>0</v>
      </c>
      <c r="Z18" s="13">
        <f t="shared" si="10"/>
        <v>0</v>
      </c>
      <c r="AA18" s="13">
        <f t="shared" si="10"/>
        <v>0</v>
      </c>
      <c r="AB18" s="13">
        <f t="shared" si="10"/>
        <v>0</v>
      </c>
      <c r="AC18" s="13">
        <f t="shared" si="10"/>
        <v>0</v>
      </c>
      <c r="AD18" s="13">
        <f t="shared" si="10"/>
        <v>0</v>
      </c>
      <c r="AE18" s="13">
        <f t="shared" si="10"/>
        <v>0</v>
      </c>
      <c r="AF18" s="13">
        <f t="shared" si="10"/>
        <v>0</v>
      </c>
      <c r="AG18" s="13">
        <f t="shared" si="10"/>
        <v>0</v>
      </c>
      <c r="AH18" s="13">
        <f t="shared" si="10"/>
        <v>0</v>
      </c>
      <c r="AI18" s="13">
        <f t="shared" si="10"/>
        <v>0</v>
      </c>
      <c r="AJ18" s="13">
        <f t="shared" si="10"/>
        <v>0</v>
      </c>
      <c r="AK18" s="13">
        <f t="shared" si="10"/>
        <v>0</v>
      </c>
      <c r="AL18" s="13">
        <f t="shared" si="10"/>
        <v>0</v>
      </c>
      <c r="AM18" s="13">
        <f t="shared" si="10"/>
        <v>0</v>
      </c>
      <c r="AN18" s="13">
        <f t="shared" si="10"/>
        <v>0</v>
      </c>
      <c r="AO18" s="13">
        <f t="shared" si="10"/>
        <v>0</v>
      </c>
      <c r="AP18" s="13">
        <f t="shared" si="10"/>
        <v>0</v>
      </c>
      <c r="AQ18" s="13">
        <f t="shared" si="10"/>
        <v>0</v>
      </c>
      <c r="AR18" s="13">
        <f t="shared" si="10"/>
        <v>0</v>
      </c>
      <c r="AS18" s="13">
        <f t="shared" si="10"/>
        <v>0</v>
      </c>
      <c r="AT18" s="13">
        <f t="shared" si="10"/>
        <v>0</v>
      </c>
      <c r="AU18" s="13">
        <f t="shared" si="10"/>
        <v>0</v>
      </c>
      <c r="AV18" s="13">
        <f t="shared" si="10"/>
        <v>0</v>
      </c>
      <c r="AW18" s="13">
        <f t="shared" si="10"/>
        <v>0</v>
      </c>
      <c r="AX18" s="13">
        <f t="shared" si="10"/>
        <v>0</v>
      </c>
      <c r="AY18" s="13">
        <f t="shared" si="10"/>
        <v>0</v>
      </c>
      <c r="AZ18" s="13">
        <f t="shared" si="10"/>
        <v>0</v>
      </c>
      <c r="BA18" s="13">
        <f t="shared" si="10"/>
        <v>0</v>
      </c>
      <c r="BB18" s="13">
        <f t="shared" si="10"/>
        <v>0</v>
      </c>
      <c r="BC18" s="13">
        <f t="shared" si="10"/>
        <v>0</v>
      </c>
      <c r="BD18" s="13">
        <f t="shared" si="10"/>
        <v>0</v>
      </c>
      <c r="BE18" s="13">
        <f t="shared" si="10"/>
        <v>0</v>
      </c>
      <c r="BF18" s="13">
        <f t="shared" si="10"/>
        <v>0</v>
      </c>
      <c r="BG18" s="13">
        <f t="shared" si="10"/>
        <v>0</v>
      </c>
      <c r="BH18" s="13">
        <f t="shared" si="10"/>
        <v>0</v>
      </c>
      <c r="BI18" s="13">
        <f t="shared" si="10"/>
        <v>0</v>
      </c>
      <c r="BJ18" s="13">
        <f t="shared" si="10"/>
        <v>0</v>
      </c>
      <c r="BK18" s="13">
        <f t="shared" si="10"/>
        <v>0</v>
      </c>
      <c r="BL18" s="13">
        <f t="shared" si="10"/>
        <v>0</v>
      </c>
      <c r="BM18" s="38">
        <f t="shared" si="10"/>
        <v>0</v>
      </c>
    </row>
    <row r="19" spans="1:65" ht="18">
      <c r="A19" s="52">
        <v>12</v>
      </c>
      <c r="B19" s="91" t="s">
        <v>16</v>
      </c>
      <c r="C19" s="92" t="s">
        <v>16</v>
      </c>
      <c r="D19" s="92" t="s">
        <v>16</v>
      </c>
      <c r="E19" s="93" t="s">
        <v>16</v>
      </c>
      <c r="F19" s="10">
        <f>ROUND((F28-F8-F9-F10-F11-F12-F13-F14-F15-F16-F17-F18)/9,0)</f>
        <v>0</v>
      </c>
      <c r="G19" s="10">
        <f t="shared" ref="G19:BM19" si="11">ROUND((G28-G8-G9-G10-G11-G12-G13-G14-G15-G16-G17-G18)/9,0)</f>
        <v>0</v>
      </c>
      <c r="H19" s="10">
        <f t="shared" si="11"/>
        <v>0</v>
      </c>
      <c r="I19" s="10">
        <f t="shared" si="11"/>
        <v>0</v>
      </c>
      <c r="J19" s="10">
        <f t="shared" si="11"/>
        <v>0</v>
      </c>
      <c r="K19" s="10">
        <f t="shared" si="11"/>
        <v>0</v>
      </c>
      <c r="L19" s="10">
        <f t="shared" si="11"/>
        <v>0</v>
      </c>
      <c r="M19" s="10">
        <f t="shared" si="11"/>
        <v>0</v>
      </c>
      <c r="N19" s="10">
        <f t="shared" si="11"/>
        <v>0</v>
      </c>
      <c r="O19" s="10">
        <f t="shared" si="11"/>
        <v>0</v>
      </c>
      <c r="P19" s="10">
        <f t="shared" si="11"/>
        <v>0</v>
      </c>
      <c r="Q19" s="10">
        <f t="shared" si="11"/>
        <v>0</v>
      </c>
      <c r="R19" s="10">
        <f t="shared" si="11"/>
        <v>0</v>
      </c>
      <c r="S19" s="10">
        <f t="shared" si="11"/>
        <v>0</v>
      </c>
      <c r="T19" s="10">
        <f t="shared" si="11"/>
        <v>0</v>
      </c>
      <c r="U19" s="10">
        <f t="shared" si="11"/>
        <v>0</v>
      </c>
      <c r="V19" s="10">
        <f t="shared" si="11"/>
        <v>0</v>
      </c>
      <c r="W19" s="10">
        <f t="shared" si="11"/>
        <v>0</v>
      </c>
      <c r="X19" s="10">
        <f t="shared" si="11"/>
        <v>0</v>
      </c>
      <c r="Y19" s="10">
        <f t="shared" si="11"/>
        <v>0</v>
      </c>
      <c r="Z19" s="10">
        <f t="shared" si="11"/>
        <v>0</v>
      </c>
      <c r="AA19" s="10">
        <f t="shared" si="11"/>
        <v>0</v>
      </c>
      <c r="AB19" s="10">
        <f t="shared" si="11"/>
        <v>0</v>
      </c>
      <c r="AC19" s="10">
        <f t="shared" si="11"/>
        <v>0</v>
      </c>
      <c r="AD19" s="10">
        <f t="shared" si="11"/>
        <v>0</v>
      </c>
      <c r="AE19" s="10">
        <f t="shared" si="11"/>
        <v>0</v>
      </c>
      <c r="AF19" s="10">
        <f t="shared" si="11"/>
        <v>0</v>
      </c>
      <c r="AG19" s="10">
        <f t="shared" si="11"/>
        <v>0</v>
      </c>
      <c r="AH19" s="10">
        <f t="shared" si="11"/>
        <v>0</v>
      </c>
      <c r="AI19" s="10">
        <f t="shared" si="11"/>
        <v>0</v>
      </c>
      <c r="AJ19" s="10">
        <f t="shared" si="11"/>
        <v>0</v>
      </c>
      <c r="AK19" s="10">
        <f t="shared" si="11"/>
        <v>0</v>
      </c>
      <c r="AL19" s="10">
        <f t="shared" si="11"/>
        <v>0</v>
      </c>
      <c r="AM19" s="10">
        <f t="shared" si="11"/>
        <v>0</v>
      </c>
      <c r="AN19" s="10">
        <f t="shared" si="11"/>
        <v>0</v>
      </c>
      <c r="AO19" s="10">
        <f t="shared" si="11"/>
        <v>0</v>
      </c>
      <c r="AP19" s="10">
        <f t="shared" si="11"/>
        <v>0</v>
      </c>
      <c r="AQ19" s="10">
        <f t="shared" si="11"/>
        <v>0</v>
      </c>
      <c r="AR19" s="10">
        <f t="shared" si="11"/>
        <v>0</v>
      </c>
      <c r="AS19" s="10">
        <f t="shared" si="11"/>
        <v>0</v>
      </c>
      <c r="AT19" s="10">
        <f t="shared" si="11"/>
        <v>0</v>
      </c>
      <c r="AU19" s="10">
        <f t="shared" si="11"/>
        <v>0</v>
      </c>
      <c r="AV19" s="10">
        <f t="shared" si="11"/>
        <v>0</v>
      </c>
      <c r="AW19" s="10">
        <f t="shared" si="11"/>
        <v>0</v>
      </c>
      <c r="AX19" s="10">
        <f t="shared" si="11"/>
        <v>0</v>
      </c>
      <c r="AY19" s="10">
        <f t="shared" si="11"/>
        <v>0</v>
      </c>
      <c r="AZ19" s="10">
        <f t="shared" si="11"/>
        <v>0</v>
      </c>
      <c r="BA19" s="10">
        <f t="shared" si="11"/>
        <v>0</v>
      </c>
      <c r="BB19" s="10">
        <f t="shared" si="11"/>
        <v>0</v>
      </c>
      <c r="BC19" s="10">
        <f t="shared" si="11"/>
        <v>0</v>
      </c>
      <c r="BD19" s="10">
        <f t="shared" si="11"/>
        <v>0</v>
      </c>
      <c r="BE19" s="10">
        <f t="shared" si="11"/>
        <v>0</v>
      </c>
      <c r="BF19" s="10">
        <f t="shared" si="11"/>
        <v>0</v>
      </c>
      <c r="BG19" s="10">
        <f t="shared" si="11"/>
        <v>0</v>
      </c>
      <c r="BH19" s="10">
        <f t="shared" si="11"/>
        <v>0</v>
      </c>
      <c r="BI19" s="10">
        <f t="shared" si="11"/>
        <v>0</v>
      </c>
      <c r="BJ19" s="10">
        <f t="shared" si="11"/>
        <v>0</v>
      </c>
      <c r="BK19" s="10">
        <f t="shared" si="11"/>
        <v>0</v>
      </c>
      <c r="BL19" s="10">
        <f t="shared" si="11"/>
        <v>0</v>
      </c>
      <c r="BM19" s="37">
        <f t="shared" si="11"/>
        <v>0</v>
      </c>
    </row>
    <row r="20" spans="1:65" ht="18">
      <c r="A20" s="53">
        <v>13</v>
      </c>
      <c r="B20" s="98" t="s">
        <v>17</v>
      </c>
      <c r="C20" s="99" t="s">
        <v>17</v>
      </c>
      <c r="D20" s="99" t="s">
        <v>17</v>
      </c>
      <c r="E20" s="100" t="s">
        <v>17</v>
      </c>
      <c r="F20" s="13">
        <f>ROUND((F28-F8-F9-F10-F11-F12-F13-F14-F15-F16-F17-F18-F19)/8,0)</f>
        <v>0</v>
      </c>
      <c r="G20" s="13">
        <f t="shared" ref="G20:BM20" si="12">ROUND((G28-G8-G9-G10-G11-G12-G13-G14-G15-G16-G17-G18-G19)/8,0)</f>
        <v>0</v>
      </c>
      <c r="H20" s="13">
        <f t="shared" si="12"/>
        <v>0</v>
      </c>
      <c r="I20" s="13">
        <f t="shared" si="12"/>
        <v>0</v>
      </c>
      <c r="J20" s="13">
        <f t="shared" si="12"/>
        <v>0</v>
      </c>
      <c r="K20" s="13">
        <f t="shared" si="12"/>
        <v>0</v>
      </c>
      <c r="L20" s="13">
        <f t="shared" si="12"/>
        <v>0</v>
      </c>
      <c r="M20" s="13">
        <f t="shared" si="12"/>
        <v>0</v>
      </c>
      <c r="N20" s="13">
        <f t="shared" si="12"/>
        <v>0</v>
      </c>
      <c r="O20" s="13">
        <f t="shared" si="12"/>
        <v>0</v>
      </c>
      <c r="P20" s="13">
        <f t="shared" si="12"/>
        <v>0</v>
      </c>
      <c r="Q20" s="13">
        <f t="shared" si="12"/>
        <v>0</v>
      </c>
      <c r="R20" s="13">
        <f t="shared" si="12"/>
        <v>0</v>
      </c>
      <c r="S20" s="13">
        <f t="shared" si="12"/>
        <v>0</v>
      </c>
      <c r="T20" s="13">
        <f t="shared" si="12"/>
        <v>0</v>
      </c>
      <c r="U20" s="13">
        <f t="shared" si="12"/>
        <v>0</v>
      </c>
      <c r="V20" s="13">
        <f t="shared" si="12"/>
        <v>0</v>
      </c>
      <c r="W20" s="13">
        <f t="shared" si="12"/>
        <v>0</v>
      </c>
      <c r="X20" s="13">
        <f t="shared" si="12"/>
        <v>0</v>
      </c>
      <c r="Y20" s="13">
        <f t="shared" si="12"/>
        <v>0</v>
      </c>
      <c r="Z20" s="13">
        <f t="shared" si="12"/>
        <v>0</v>
      </c>
      <c r="AA20" s="13">
        <f t="shared" si="12"/>
        <v>0</v>
      </c>
      <c r="AB20" s="13">
        <f t="shared" si="12"/>
        <v>0</v>
      </c>
      <c r="AC20" s="13">
        <f t="shared" si="12"/>
        <v>0</v>
      </c>
      <c r="AD20" s="13">
        <f t="shared" si="12"/>
        <v>0</v>
      </c>
      <c r="AE20" s="13">
        <f t="shared" si="12"/>
        <v>0</v>
      </c>
      <c r="AF20" s="13">
        <f t="shared" si="12"/>
        <v>0</v>
      </c>
      <c r="AG20" s="13">
        <f t="shared" si="12"/>
        <v>0</v>
      </c>
      <c r="AH20" s="13">
        <f t="shared" si="12"/>
        <v>0</v>
      </c>
      <c r="AI20" s="13">
        <f t="shared" si="12"/>
        <v>0</v>
      </c>
      <c r="AJ20" s="13">
        <f t="shared" si="12"/>
        <v>0</v>
      </c>
      <c r="AK20" s="13">
        <f t="shared" si="12"/>
        <v>0</v>
      </c>
      <c r="AL20" s="13">
        <f t="shared" si="12"/>
        <v>0</v>
      </c>
      <c r="AM20" s="13">
        <f t="shared" si="12"/>
        <v>0</v>
      </c>
      <c r="AN20" s="13">
        <f t="shared" si="12"/>
        <v>0</v>
      </c>
      <c r="AO20" s="13">
        <f t="shared" si="12"/>
        <v>0</v>
      </c>
      <c r="AP20" s="13">
        <f t="shared" si="12"/>
        <v>0</v>
      </c>
      <c r="AQ20" s="13">
        <f t="shared" si="12"/>
        <v>0</v>
      </c>
      <c r="AR20" s="13">
        <f t="shared" si="12"/>
        <v>0</v>
      </c>
      <c r="AS20" s="13">
        <f t="shared" si="12"/>
        <v>0</v>
      </c>
      <c r="AT20" s="13">
        <f t="shared" si="12"/>
        <v>0</v>
      </c>
      <c r="AU20" s="13">
        <f t="shared" si="12"/>
        <v>0</v>
      </c>
      <c r="AV20" s="13">
        <f t="shared" si="12"/>
        <v>0</v>
      </c>
      <c r="AW20" s="13">
        <f t="shared" si="12"/>
        <v>0</v>
      </c>
      <c r="AX20" s="13">
        <f t="shared" si="12"/>
        <v>0</v>
      </c>
      <c r="AY20" s="13">
        <f t="shared" si="12"/>
        <v>0</v>
      </c>
      <c r="AZ20" s="13">
        <f t="shared" si="12"/>
        <v>0</v>
      </c>
      <c r="BA20" s="13">
        <f t="shared" si="12"/>
        <v>0</v>
      </c>
      <c r="BB20" s="13">
        <f t="shared" si="12"/>
        <v>0</v>
      </c>
      <c r="BC20" s="13">
        <f t="shared" si="12"/>
        <v>0</v>
      </c>
      <c r="BD20" s="13">
        <f t="shared" si="12"/>
        <v>0</v>
      </c>
      <c r="BE20" s="13">
        <f t="shared" si="12"/>
        <v>0</v>
      </c>
      <c r="BF20" s="13">
        <f t="shared" si="12"/>
        <v>0</v>
      </c>
      <c r="BG20" s="13">
        <f t="shared" si="12"/>
        <v>0</v>
      </c>
      <c r="BH20" s="13">
        <f t="shared" si="12"/>
        <v>0</v>
      </c>
      <c r="BI20" s="13">
        <f t="shared" si="12"/>
        <v>0</v>
      </c>
      <c r="BJ20" s="13">
        <f t="shared" si="12"/>
        <v>0</v>
      </c>
      <c r="BK20" s="13">
        <f t="shared" si="12"/>
        <v>0</v>
      </c>
      <c r="BL20" s="13">
        <f t="shared" si="12"/>
        <v>0</v>
      </c>
      <c r="BM20" s="38">
        <f t="shared" si="12"/>
        <v>0</v>
      </c>
    </row>
    <row r="21" spans="1:65" ht="18">
      <c r="A21" s="52">
        <v>14</v>
      </c>
      <c r="B21" s="91" t="s">
        <v>18</v>
      </c>
      <c r="C21" s="92" t="s">
        <v>18</v>
      </c>
      <c r="D21" s="92" t="s">
        <v>18</v>
      </c>
      <c r="E21" s="93" t="s">
        <v>18</v>
      </c>
      <c r="F21" s="10">
        <f>ROUND((F28-F8-F9-F10-F11-F12-F13-F14-F15-F16-F17-F18-F19-F20)/7,0)</f>
        <v>0</v>
      </c>
      <c r="G21" s="10">
        <f t="shared" ref="G21:BM21" si="13">ROUND((G28-G8-G9-G10-G11-G12-G13-G14-G15-G16-G17-G18-G19-G20)/7,0)</f>
        <v>0</v>
      </c>
      <c r="H21" s="10">
        <f t="shared" si="13"/>
        <v>0</v>
      </c>
      <c r="I21" s="10">
        <f t="shared" si="13"/>
        <v>0</v>
      </c>
      <c r="J21" s="10">
        <f t="shared" si="13"/>
        <v>0</v>
      </c>
      <c r="K21" s="10">
        <f t="shared" si="13"/>
        <v>0</v>
      </c>
      <c r="L21" s="10">
        <f t="shared" si="13"/>
        <v>0</v>
      </c>
      <c r="M21" s="10">
        <f t="shared" si="13"/>
        <v>0</v>
      </c>
      <c r="N21" s="10">
        <f t="shared" si="13"/>
        <v>0</v>
      </c>
      <c r="O21" s="10">
        <f t="shared" si="13"/>
        <v>0</v>
      </c>
      <c r="P21" s="10">
        <f t="shared" si="13"/>
        <v>0</v>
      </c>
      <c r="Q21" s="10">
        <f t="shared" si="13"/>
        <v>0</v>
      </c>
      <c r="R21" s="10">
        <f t="shared" si="13"/>
        <v>0</v>
      </c>
      <c r="S21" s="10">
        <f t="shared" si="13"/>
        <v>0</v>
      </c>
      <c r="T21" s="10">
        <f t="shared" si="13"/>
        <v>0</v>
      </c>
      <c r="U21" s="10">
        <f t="shared" si="13"/>
        <v>0</v>
      </c>
      <c r="V21" s="10">
        <f t="shared" si="13"/>
        <v>0</v>
      </c>
      <c r="W21" s="10">
        <f t="shared" si="13"/>
        <v>0</v>
      </c>
      <c r="X21" s="10">
        <f t="shared" si="13"/>
        <v>0</v>
      </c>
      <c r="Y21" s="10">
        <f t="shared" si="13"/>
        <v>0</v>
      </c>
      <c r="Z21" s="10">
        <f t="shared" si="13"/>
        <v>0</v>
      </c>
      <c r="AA21" s="10">
        <f t="shared" si="13"/>
        <v>0</v>
      </c>
      <c r="AB21" s="10">
        <f t="shared" si="13"/>
        <v>0</v>
      </c>
      <c r="AC21" s="10">
        <f t="shared" si="13"/>
        <v>0</v>
      </c>
      <c r="AD21" s="10">
        <f t="shared" si="13"/>
        <v>0</v>
      </c>
      <c r="AE21" s="10">
        <f t="shared" si="13"/>
        <v>0</v>
      </c>
      <c r="AF21" s="10">
        <f t="shared" si="13"/>
        <v>0</v>
      </c>
      <c r="AG21" s="10">
        <f t="shared" si="13"/>
        <v>0</v>
      </c>
      <c r="AH21" s="10">
        <f t="shared" si="13"/>
        <v>0</v>
      </c>
      <c r="AI21" s="10">
        <f t="shared" si="13"/>
        <v>0</v>
      </c>
      <c r="AJ21" s="10">
        <f t="shared" si="13"/>
        <v>0</v>
      </c>
      <c r="AK21" s="10">
        <f t="shared" si="13"/>
        <v>0</v>
      </c>
      <c r="AL21" s="10">
        <f t="shared" si="13"/>
        <v>0</v>
      </c>
      <c r="AM21" s="10">
        <f t="shared" si="13"/>
        <v>0</v>
      </c>
      <c r="AN21" s="10">
        <f t="shared" si="13"/>
        <v>0</v>
      </c>
      <c r="AO21" s="10">
        <f t="shared" si="13"/>
        <v>0</v>
      </c>
      <c r="AP21" s="10">
        <f t="shared" si="13"/>
        <v>0</v>
      </c>
      <c r="AQ21" s="10">
        <f t="shared" si="13"/>
        <v>0</v>
      </c>
      <c r="AR21" s="10">
        <f t="shared" si="13"/>
        <v>0</v>
      </c>
      <c r="AS21" s="10">
        <f t="shared" si="13"/>
        <v>0</v>
      </c>
      <c r="AT21" s="10">
        <f t="shared" si="13"/>
        <v>0</v>
      </c>
      <c r="AU21" s="10">
        <f t="shared" si="13"/>
        <v>0</v>
      </c>
      <c r="AV21" s="10">
        <f t="shared" si="13"/>
        <v>0</v>
      </c>
      <c r="AW21" s="10">
        <f t="shared" si="13"/>
        <v>0</v>
      </c>
      <c r="AX21" s="10">
        <f t="shared" si="13"/>
        <v>0</v>
      </c>
      <c r="AY21" s="10">
        <f t="shared" si="13"/>
        <v>0</v>
      </c>
      <c r="AZ21" s="10">
        <f t="shared" si="13"/>
        <v>0</v>
      </c>
      <c r="BA21" s="10">
        <f t="shared" si="13"/>
        <v>0</v>
      </c>
      <c r="BB21" s="10">
        <f t="shared" si="13"/>
        <v>0</v>
      </c>
      <c r="BC21" s="10">
        <f t="shared" si="13"/>
        <v>0</v>
      </c>
      <c r="BD21" s="10">
        <f t="shared" si="13"/>
        <v>0</v>
      </c>
      <c r="BE21" s="10">
        <f t="shared" si="13"/>
        <v>0</v>
      </c>
      <c r="BF21" s="10">
        <f t="shared" si="13"/>
        <v>0</v>
      </c>
      <c r="BG21" s="10">
        <f t="shared" si="13"/>
        <v>0</v>
      </c>
      <c r="BH21" s="10">
        <f t="shared" si="13"/>
        <v>0</v>
      </c>
      <c r="BI21" s="10">
        <f t="shared" si="13"/>
        <v>0</v>
      </c>
      <c r="BJ21" s="10">
        <f t="shared" si="13"/>
        <v>0</v>
      </c>
      <c r="BK21" s="10">
        <f t="shared" si="13"/>
        <v>0</v>
      </c>
      <c r="BL21" s="10">
        <f t="shared" si="13"/>
        <v>0</v>
      </c>
      <c r="BM21" s="37">
        <f t="shared" si="13"/>
        <v>0</v>
      </c>
    </row>
    <row r="22" spans="1:65" ht="18">
      <c r="A22" s="53">
        <v>15</v>
      </c>
      <c r="B22" s="98" t="s">
        <v>19</v>
      </c>
      <c r="C22" s="99" t="s">
        <v>19</v>
      </c>
      <c r="D22" s="99" t="s">
        <v>19</v>
      </c>
      <c r="E22" s="100" t="s">
        <v>19</v>
      </c>
      <c r="F22" s="13">
        <f>ROUND((F28-F8-F9-F10-F11-F12-F13-F14-F15-F16-F17-F18-F19-F20-F21)/6,0)</f>
        <v>0</v>
      </c>
      <c r="G22" s="13">
        <f t="shared" ref="G22:BM22" si="14">ROUND((G28-G8-G9-G10-G11-G12-G13-G14-G15-G16-G17-G18-G19-G20-G21)/6,0)</f>
        <v>0</v>
      </c>
      <c r="H22" s="13">
        <f t="shared" si="14"/>
        <v>0</v>
      </c>
      <c r="I22" s="13">
        <f t="shared" si="14"/>
        <v>0</v>
      </c>
      <c r="J22" s="13">
        <f t="shared" si="14"/>
        <v>0</v>
      </c>
      <c r="K22" s="13">
        <f t="shared" si="14"/>
        <v>0</v>
      </c>
      <c r="L22" s="13">
        <f t="shared" si="14"/>
        <v>0</v>
      </c>
      <c r="M22" s="13">
        <f t="shared" si="14"/>
        <v>0</v>
      </c>
      <c r="N22" s="13">
        <f t="shared" si="14"/>
        <v>0</v>
      </c>
      <c r="O22" s="13">
        <f t="shared" si="14"/>
        <v>0</v>
      </c>
      <c r="P22" s="13">
        <f t="shared" si="14"/>
        <v>0</v>
      </c>
      <c r="Q22" s="13">
        <f t="shared" si="14"/>
        <v>0</v>
      </c>
      <c r="R22" s="13">
        <f t="shared" si="14"/>
        <v>0</v>
      </c>
      <c r="S22" s="13">
        <f t="shared" si="14"/>
        <v>0</v>
      </c>
      <c r="T22" s="13">
        <f t="shared" si="14"/>
        <v>0</v>
      </c>
      <c r="U22" s="13">
        <f t="shared" si="14"/>
        <v>0</v>
      </c>
      <c r="V22" s="13">
        <f t="shared" si="14"/>
        <v>0</v>
      </c>
      <c r="W22" s="13">
        <f t="shared" si="14"/>
        <v>0</v>
      </c>
      <c r="X22" s="13">
        <f t="shared" si="14"/>
        <v>0</v>
      </c>
      <c r="Y22" s="13">
        <f t="shared" si="14"/>
        <v>0</v>
      </c>
      <c r="Z22" s="13">
        <f t="shared" si="14"/>
        <v>0</v>
      </c>
      <c r="AA22" s="13">
        <f t="shared" si="14"/>
        <v>0</v>
      </c>
      <c r="AB22" s="13">
        <f t="shared" si="14"/>
        <v>0</v>
      </c>
      <c r="AC22" s="13">
        <f t="shared" si="14"/>
        <v>0</v>
      </c>
      <c r="AD22" s="13">
        <f t="shared" si="14"/>
        <v>0</v>
      </c>
      <c r="AE22" s="13">
        <f t="shared" si="14"/>
        <v>0</v>
      </c>
      <c r="AF22" s="13">
        <f t="shared" si="14"/>
        <v>0</v>
      </c>
      <c r="AG22" s="13">
        <f t="shared" si="14"/>
        <v>0</v>
      </c>
      <c r="AH22" s="13">
        <f t="shared" si="14"/>
        <v>0</v>
      </c>
      <c r="AI22" s="13">
        <f t="shared" si="14"/>
        <v>0</v>
      </c>
      <c r="AJ22" s="13">
        <f t="shared" si="14"/>
        <v>0</v>
      </c>
      <c r="AK22" s="13">
        <f t="shared" si="14"/>
        <v>0</v>
      </c>
      <c r="AL22" s="13">
        <f t="shared" si="14"/>
        <v>0</v>
      </c>
      <c r="AM22" s="13">
        <f t="shared" si="14"/>
        <v>0</v>
      </c>
      <c r="AN22" s="13">
        <f t="shared" si="14"/>
        <v>0</v>
      </c>
      <c r="AO22" s="13">
        <f t="shared" si="14"/>
        <v>0</v>
      </c>
      <c r="AP22" s="13">
        <f t="shared" si="14"/>
        <v>0</v>
      </c>
      <c r="AQ22" s="13">
        <f t="shared" si="14"/>
        <v>0</v>
      </c>
      <c r="AR22" s="13">
        <f t="shared" si="14"/>
        <v>0</v>
      </c>
      <c r="AS22" s="13">
        <f t="shared" si="14"/>
        <v>0</v>
      </c>
      <c r="AT22" s="13">
        <f t="shared" si="14"/>
        <v>0</v>
      </c>
      <c r="AU22" s="13">
        <f t="shared" si="14"/>
        <v>0</v>
      </c>
      <c r="AV22" s="13">
        <f t="shared" si="14"/>
        <v>0</v>
      </c>
      <c r="AW22" s="13">
        <f t="shared" si="14"/>
        <v>0</v>
      </c>
      <c r="AX22" s="13">
        <f t="shared" si="14"/>
        <v>0</v>
      </c>
      <c r="AY22" s="13">
        <f t="shared" si="14"/>
        <v>0</v>
      </c>
      <c r="AZ22" s="13">
        <f t="shared" si="14"/>
        <v>0</v>
      </c>
      <c r="BA22" s="13">
        <f t="shared" si="14"/>
        <v>0</v>
      </c>
      <c r="BB22" s="13">
        <f t="shared" si="14"/>
        <v>0</v>
      </c>
      <c r="BC22" s="13">
        <f t="shared" si="14"/>
        <v>0</v>
      </c>
      <c r="BD22" s="13">
        <f t="shared" si="14"/>
        <v>0</v>
      </c>
      <c r="BE22" s="13">
        <f t="shared" si="14"/>
        <v>0</v>
      </c>
      <c r="BF22" s="13">
        <f t="shared" si="14"/>
        <v>0</v>
      </c>
      <c r="BG22" s="13">
        <f t="shared" si="14"/>
        <v>0</v>
      </c>
      <c r="BH22" s="13">
        <f t="shared" si="14"/>
        <v>0</v>
      </c>
      <c r="BI22" s="13">
        <f t="shared" si="14"/>
        <v>0</v>
      </c>
      <c r="BJ22" s="13">
        <f t="shared" si="14"/>
        <v>0</v>
      </c>
      <c r="BK22" s="13">
        <f t="shared" si="14"/>
        <v>0</v>
      </c>
      <c r="BL22" s="13">
        <f t="shared" si="14"/>
        <v>0</v>
      </c>
      <c r="BM22" s="38">
        <f t="shared" si="14"/>
        <v>0</v>
      </c>
    </row>
    <row r="23" spans="1:65" ht="18">
      <c r="A23" s="52">
        <v>16</v>
      </c>
      <c r="B23" s="91" t="s">
        <v>20</v>
      </c>
      <c r="C23" s="92" t="s">
        <v>20</v>
      </c>
      <c r="D23" s="92" t="s">
        <v>20</v>
      </c>
      <c r="E23" s="93" t="s">
        <v>20</v>
      </c>
      <c r="F23" s="10">
        <f>ROUND((F28-F8-F9-F10-F11-F12-F13-F14-F15-F16-F17-F18-F19-F20-F21-F22)/5,0)</f>
        <v>0</v>
      </c>
      <c r="G23" s="10">
        <f t="shared" ref="G23:BM23" si="15">ROUND((G28-G8-G9-G10-G11-G12-G13-G14-G15-G16-G17-G18-G19-G20-G21-G22)/5,0)</f>
        <v>0</v>
      </c>
      <c r="H23" s="10">
        <f t="shared" si="15"/>
        <v>0</v>
      </c>
      <c r="I23" s="10">
        <f t="shared" si="15"/>
        <v>0</v>
      </c>
      <c r="J23" s="10">
        <f t="shared" si="15"/>
        <v>0</v>
      </c>
      <c r="K23" s="10">
        <f t="shared" si="15"/>
        <v>0</v>
      </c>
      <c r="L23" s="10">
        <f t="shared" si="15"/>
        <v>0</v>
      </c>
      <c r="M23" s="10">
        <f t="shared" si="15"/>
        <v>0</v>
      </c>
      <c r="N23" s="10">
        <f t="shared" si="15"/>
        <v>0</v>
      </c>
      <c r="O23" s="10">
        <f t="shared" si="15"/>
        <v>0</v>
      </c>
      <c r="P23" s="10">
        <f t="shared" si="15"/>
        <v>0</v>
      </c>
      <c r="Q23" s="10">
        <f t="shared" si="15"/>
        <v>0</v>
      </c>
      <c r="R23" s="10">
        <f t="shared" si="15"/>
        <v>0</v>
      </c>
      <c r="S23" s="10">
        <f t="shared" si="15"/>
        <v>0</v>
      </c>
      <c r="T23" s="10">
        <f t="shared" si="15"/>
        <v>0</v>
      </c>
      <c r="U23" s="10">
        <f t="shared" si="15"/>
        <v>0</v>
      </c>
      <c r="V23" s="10">
        <f t="shared" si="15"/>
        <v>0</v>
      </c>
      <c r="W23" s="10">
        <f t="shared" si="15"/>
        <v>0</v>
      </c>
      <c r="X23" s="10">
        <f t="shared" si="15"/>
        <v>0</v>
      </c>
      <c r="Y23" s="10">
        <f t="shared" si="15"/>
        <v>0</v>
      </c>
      <c r="Z23" s="10">
        <f t="shared" si="15"/>
        <v>0</v>
      </c>
      <c r="AA23" s="10">
        <f t="shared" si="15"/>
        <v>0</v>
      </c>
      <c r="AB23" s="10">
        <f t="shared" si="15"/>
        <v>0</v>
      </c>
      <c r="AC23" s="10">
        <f t="shared" si="15"/>
        <v>0</v>
      </c>
      <c r="AD23" s="10">
        <f t="shared" si="15"/>
        <v>0</v>
      </c>
      <c r="AE23" s="10">
        <f t="shared" si="15"/>
        <v>0</v>
      </c>
      <c r="AF23" s="10">
        <f t="shared" si="15"/>
        <v>0</v>
      </c>
      <c r="AG23" s="10">
        <f t="shared" si="15"/>
        <v>0</v>
      </c>
      <c r="AH23" s="10">
        <f t="shared" si="15"/>
        <v>0</v>
      </c>
      <c r="AI23" s="10">
        <f t="shared" si="15"/>
        <v>0</v>
      </c>
      <c r="AJ23" s="10">
        <f t="shared" si="15"/>
        <v>0</v>
      </c>
      <c r="AK23" s="10">
        <f t="shared" si="15"/>
        <v>0</v>
      </c>
      <c r="AL23" s="10">
        <f t="shared" si="15"/>
        <v>0</v>
      </c>
      <c r="AM23" s="10">
        <f t="shared" si="15"/>
        <v>0</v>
      </c>
      <c r="AN23" s="10">
        <f t="shared" si="15"/>
        <v>0</v>
      </c>
      <c r="AO23" s="10">
        <f t="shared" si="15"/>
        <v>0</v>
      </c>
      <c r="AP23" s="10">
        <f t="shared" si="15"/>
        <v>0</v>
      </c>
      <c r="AQ23" s="10">
        <f t="shared" si="15"/>
        <v>0</v>
      </c>
      <c r="AR23" s="10">
        <f t="shared" si="15"/>
        <v>0</v>
      </c>
      <c r="AS23" s="10">
        <f t="shared" si="15"/>
        <v>0</v>
      </c>
      <c r="AT23" s="10">
        <f t="shared" si="15"/>
        <v>0</v>
      </c>
      <c r="AU23" s="10">
        <f t="shared" si="15"/>
        <v>0</v>
      </c>
      <c r="AV23" s="10">
        <f t="shared" si="15"/>
        <v>0</v>
      </c>
      <c r="AW23" s="10">
        <f t="shared" si="15"/>
        <v>0</v>
      </c>
      <c r="AX23" s="10">
        <f t="shared" si="15"/>
        <v>0</v>
      </c>
      <c r="AY23" s="10">
        <f t="shared" si="15"/>
        <v>0</v>
      </c>
      <c r="AZ23" s="10">
        <f t="shared" si="15"/>
        <v>0</v>
      </c>
      <c r="BA23" s="10">
        <f t="shared" si="15"/>
        <v>0</v>
      </c>
      <c r="BB23" s="10">
        <f t="shared" si="15"/>
        <v>0</v>
      </c>
      <c r="BC23" s="10">
        <f t="shared" si="15"/>
        <v>0</v>
      </c>
      <c r="BD23" s="10">
        <f t="shared" si="15"/>
        <v>0</v>
      </c>
      <c r="BE23" s="10">
        <f t="shared" si="15"/>
        <v>0</v>
      </c>
      <c r="BF23" s="10">
        <f t="shared" si="15"/>
        <v>0</v>
      </c>
      <c r="BG23" s="10">
        <f t="shared" si="15"/>
        <v>0</v>
      </c>
      <c r="BH23" s="10">
        <f t="shared" si="15"/>
        <v>0</v>
      </c>
      <c r="BI23" s="10">
        <f t="shared" si="15"/>
        <v>0</v>
      </c>
      <c r="BJ23" s="10">
        <f t="shared" si="15"/>
        <v>0</v>
      </c>
      <c r="BK23" s="10">
        <f t="shared" si="15"/>
        <v>0</v>
      </c>
      <c r="BL23" s="10">
        <f t="shared" si="15"/>
        <v>0</v>
      </c>
      <c r="BM23" s="37">
        <f t="shared" si="15"/>
        <v>0</v>
      </c>
    </row>
    <row r="24" spans="1:65" ht="18">
      <c r="A24" s="53">
        <v>17</v>
      </c>
      <c r="B24" s="98" t="s">
        <v>21</v>
      </c>
      <c r="C24" s="99" t="s">
        <v>21</v>
      </c>
      <c r="D24" s="99" t="s">
        <v>21</v>
      </c>
      <c r="E24" s="100" t="s">
        <v>21</v>
      </c>
      <c r="F24" s="13">
        <f>ROUND((F28-F8-F9-F10-F11-F12-F13-F14-F15-F16-F17-F18-F19-F20-F21-F22-F23)/4,0)</f>
        <v>0</v>
      </c>
      <c r="G24" s="13">
        <f t="shared" ref="G24:BM24" si="16">ROUND((G28-G8-G9-G10-G11-G12-G13-G14-G15-G16-G17-G18-G19-G20-G21-G22-G23)/4,0)</f>
        <v>0</v>
      </c>
      <c r="H24" s="13">
        <f t="shared" si="16"/>
        <v>0</v>
      </c>
      <c r="I24" s="13">
        <f t="shared" si="16"/>
        <v>0</v>
      </c>
      <c r="J24" s="13">
        <f t="shared" si="16"/>
        <v>0</v>
      </c>
      <c r="K24" s="13">
        <f t="shared" si="16"/>
        <v>0</v>
      </c>
      <c r="L24" s="13">
        <f t="shared" si="16"/>
        <v>0</v>
      </c>
      <c r="M24" s="13">
        <f t="shared" si="16"/>
        <v>0</v>
      </c>
      <c r="N24" s="13">
        <f t="shared" si="16"/>
        <v>0</v>
      </c>
      <c r="O24" s="13">
        <f t="shared" si="16"/>
        <v>0</v>
      </c>
      <c r="P24" s="13">
        <f t="shared" si="16"/>
        <v>0</v>
      </c>
      <c r="Q24" s="13">
        <f t="shared" si="16"/>
        <v>0</v>
      </c>
      <c r="R24" s="13">
        <f t="shared" si="16"/>
        <v>0</v>
      </c>
      <c r="S24" s="13">
        <f t="shared" si="16"/>
        <v>0</v>
      </c>
      <c r="T24" s="13">
        <f t="shared" si="16"/>
        <v>0</v>
      </c>
      <c r="U24" s="13">
        <f t="shared" si="16"/>
        <v>0</v>
      </c>
      <c r="V24" s="13">
        <f t="shared" si="16"/>
        <v>0</v>
      </c>
      <c r="W24" s="13">
        <f t="shared" si="16"/>
        <v>0</v>
      </c>
      <c r="X24" s="13">
        <f t="shared" si="16"/>
        <v>0</v>
      </c>
      <c r="Y24" s="13">
        <f t="shared" si="16"/>
        <v>0</v>
      </c>
      <c r="Z24" s="13">
        <f t="shared" si="16"/>
        <v>0</v>
      </c>
      <c r="AA24" s="13">
        <f t="shared" si="16"/>
        <v>0</v>
      </c>
      <c r="AB24" s="13">
        <f t="shared" si="16"/>
        <v>0</v>
      </c>
      <c r="AC24" s="13">
        <f t="shared" si="16"/>
        <v>0</v>
      </c>
      <c r="AD24" s="13">
        <f t="shared" si="16"/>
        <v>0</v>
      </c>
      <c r="AE24" s="13">
        <f t="shared" si="16"/>
        <v>0</v>
      </c>
      <c r="AF24" s="13">
        <f t="shared" si="16"/>
        <v>0</v>
      </c>
      <c r="AG24" s="13">
        <f t="shared" si="16"/>
        <v>0</v>
      </c>
      <c r="AH24" s="13">
        <f t="shared" si="16"/>
        <v>0</v>
      </c>
      <c r="AI24" s="13">
        <f t="shared" si="16"/>
        <v>0</v>
      </c>
      <c r="AJ24" s="13">
        <f t="shared" si="16"/>
        <v>0</v>
      </c>
      <c r="AK24" s="13">
        <f t="shared" si="16"/>
        <v>0</v>
      </c>
      <c r="AL24" s="13">
        <f t="shared" si="16"/>
        <v>0</v>
      </c>
      <c r="AM24" s="13">
        <f t="shared" si="16"/>
        <v>0</v>
      </c>
      <c r="AN24" s="13">
        <f t="shared" si="16"/>
        <v>0</v>
      </c>
      <c r="AO24" s="13">
        <f t="shared" si="16"/>
        <v>0</v>
      </c>
      <c r="AP24" s="13">
        <f t="shared" si="16"/>
        <v>0</v>
      </c>
      <c r="AQ24" s="13">
        <f t="shared" si="16"/>
        <v>0</v>
      </c>
      <c r="AR24" s="13">
        <f t="shared" si="16"/>
        <v>0</v>
      </c>
      <c r="AS24" s="13">
        <f t="shared" si="16"/>
        <v>0</v>
      </c>
      <c r="AT24" s="13">
        <f t="shared" si="16"/>
        <v>0</v>
      </c>
      <c r="AU24" s="13">
        <f t="shared" si="16"/>
        <v>0</v>
      </c>
      <c r="AV24" s="13">
        <f t="shared" si="16"/>
        <v>0</v>
      </c>
      <c r="AW24" s="13">
        <f t="shared" si="16"/>
        <v>0</v>
      </c>
      <c r="AX24" s="13">
        <f t="shared" si="16"/>
        <v>0</v>
      </c>
      <c r="AY24" s="13">
        <f t="shared" si="16"/>
        <v>0</v>
      </c>
      <c r="AZ24" s="13">
        <f t="shared" si="16"/>
        <v>0</v>
      </c>
      <c r="BA24" s="13">
        <f t="shared" si="16"/>
        <v>0</v>
      </c>
      <c r="BB24" s="13">
        <f t="shared" si="16"/>
        <v>0</v>
      </c>
      <c r="BC24" s="13">
        <f t="shared" si="16"/>
        <v>0</v>
      </c>
      <c r="BD24" s="13">
        <f t="shared" si="16"/>
        <v>0</v>
      </c>
      <c r="BE24" s="13">
        <f t="shared" si="16"/>
        <v>0</v>
      </c>
      <c r="BF24" s="13">
        <f t="shared" si="16"/>
        <v>0</v>
      </c>
      <c r="BG24" s="13">
        <f t="shared" si="16"/>
        <v>0</v>
      </c>
      <c r="BH24" s="13">
        <f t="shared" si="16"/>
        <v>0</v>
      </c>
      <c r="BI24" s="13">
        <f t="shared" si="16"/>
        <v>0</v>
      </c>
      <c r="BJ24" s="13">
        <f t="shared" si="16"/>
        <v>0</v>
      </c>
      <c r="BK24" s="13">
        <f t="shared" si="16"/>
        <v>0</v>
      </c>
      <c r="BL24" s="13">
        <f t="shared" si="16"/>
        <v>0</v>
      </c>
      <c r="BM24" s="38">
        <f t="shared" si="16"/>
        <v>0</v>
      </c>
    </row>
    <row r="25" spans="1:65" ht="18">
      <c r="A25" s="52">
        <v>18</v>
      </c>
      <c r="B25" s="91" t="s">
        <v>22</v>
      </c>
      <c r="C25" s="92" t="s">
        <v>22</v>
      </c>
      <c r="D25" s="92" t="s">
        <v>22</v>
      </c>
      <c r="E25" s="93" t="s">
        <v>22</v>
      </c>
      <c r="F25" s="10">
        <f>ROUND((F28-F8-F9-F10-F11-F12-F13-F14-F15-F16-F17-F18-F19-F20-F21-F22-F23-F24)/3,0)</f>
        <v>0</v>
      </c>
      <c r="G25" s="10">
        <f t="shared" ref="G25:BM25" si="17">ROUND((G28-G8-G9-G10-G11-G12-G13-G14-G15-G16-G17-G18-G19-G20-G21-G22-G23-G24)/3,0)</f>
        <v>0</v>
      </c>
      <c r="H25" s="10">
        <f t="shared" si="17"/>
        <v>0</v>
      </c>
      <c r="I25" s="10">
        <f t="shared" si="17"/>
        <v>0</v>
      </c>
      <c r="J25" s="10">
        <f t="shared" si="17"/>
        <v>0</v>
      </c>
      <c r="K25" s="10">
        <f t="shared" si="17"/>
        <v>0</v>
      </c>
      <c r="L25" s="10">
        <f t="shared" si="17"/>
        <v>0</v>
      </c>
      <c r="M25" s="10">
        <f t="shared" si="17"/>
        <v>0</v>
      </c>
      <c r="N25" s="10">
        <f t="shared" si="17"/>
        <v>0</v>
      </c>
      <c r="O25" s="10">
        <f t="shared" si="17"/>
        <v>0</v>
      </c>
      <c r="P25" s="10">
        <f t="shared" si="17"/>
        <v>0</v>
      </c>
      <c r="Q25" s="10">
        <f t="shared" si="17"/>
        <v>0</v>
      </c>
      <c r="R25" s="10">
        <f t="shared" si="17"/>
        <v>0</v>
      </c>
      <c r="S25" s="10">
        <f t="shared" si="17"/>
        <v>0</v>
      </c>
      <c r="T25" s="10">
        <f t="shared" si="17"/>
        <v>0</v>
      </c>
      <c r="U25" s="10">
        <f t="shared" si="17"/>
        <v>0</v>
      </c>
      <c r="V25" s="10">
        <f t="shared" si="17"/>
        <v>0</v>
      </c>
      <c r="W25" s="10">
        <f t="shared" si="17"/>
        <v>0</v>
      </c>
      <c r="X25" s="10">
        <f t="shared" si="17"/>
        <v>0</v>
      </c>
      <c r="Y25" s="10">
        <f t="shared" si="17"/>
        <v>0</v>
      </c>
      <c r="Z25" s="10">
        <f t="shared" si="17"/>
        <v>0</v>
      </c>
      <c r="AA25" s="10">
        <f t="shared" si="17"/>
        <v>0</v>
      </c>
      <c r="AB25" s="10">
        <f t="shared" si="17"/>
        <v>0</v>
      </c>
      <c r="AC25" s="10">
        <f t="shared" si="17"/>
        <v>0</v>
      </c>
      <c r="AD25" s="10">
        <f t="shared" si="17"/>
        <v>0</v>
      </c>
      <c r="AE25" s="10">
        <f t="shared" si="17"/>
        <v>0</v>
      </c>
      <c r="AF25" s="10">
        <f t="shared" si="17"/>
        <v>0</v>
      </c>
      <c r="AG25" s="10">
        <f t="shared" si="17"/>
        <v>0</v>
      </c>
      <c r="AH25" s="10">
        <f t="shared" si="17"/>
        <v>0</v>
      </c>
      <c r="AI25" s="10">
        <f t="shared" si="17"/>
        <v>0</v>
      </c>
      <c r="AJ25" s="10">
        <f t="shared" si="17"/>
        <v>0</v>
      </c>
      <c r="AK25" s="10">
        <f t="shared" si="17"/>
        <v>0</v>
      </c>
      <c r="AL25" s="10">
        <f t="shared" si="17"/>
        <v>0</v>
      </c>
      <c r="AM25" s="10">
        <f t="shared" si="17"/>
        <v>0</v>
      </c>
      <c r="AN25" s="10">
        <f t="shared" si="17"/>
        <v>0</v>
      </c>
      <c r="AO25" s="10">
        <f t="shared" si="17"/>
        <v>0</v>
      </c>
      <c r="AP25" s="10">
        <f t="shared" si="17"/>
        <v>0</v>
      </c>
      <c r="AQ25" s="10">
        <f t="shared" si="17"/>
        <v>0</v>
      </c>
      <c r="AR25" s="10">
        <f t="shared" si="17"/>
        <v>0</v>
      </c>
      <c r="AS25" s="10">
        <f t="shared" si="17"/>
        <v>0</v>
      </c>
      <c r="AT25" s="10">
        <f t="shared" si="17"/>
        <v>0</v>
      </c>
      <c r="AU25" s="10">
        <f t="shared" si="17"/>
        <v>0</v>
      </c>
      <c r="AV25" s="10">
        <f t="shared" si="17"/>
        <v>0</v>
      </c>
      <c r="AW25" s="10">
        <f t="shared" si="17"/>
        <v>0</v>
      </c>
      <c r="AX25" s="10">
        <f t="shared" si="17"/>
        <v>0</v>
      </c>
      <c r="AY25" s="10">
        <f t="shared" si="17"/>
        <v>0</v>
      </c>
      <c r="AZ25" s="10">
        <f t="shared" si="17"/>
        <v>0</v>
      </c>
      <c r="BA25" s="10">
        <f t="shared" si="17"/>
        <v>0</v>
      </c>
      <c r="BB25" s="10">
        <f t="shared" si="17"/>
        <v>0</v>
      </c>
      <c r="BC25" s="10">
        <f t="shared" si="17"/>
        <v>0</v>
      </c>
      <c r="BD25" s="10">
        <f t="shared" si="17"/>
        <v>0</v>
      </c>
      <c r="BE25" s="10">
        <f t="shared" si="17"/>
        <v>0</v>
      </c>
      <c r="BF25" s="10">
        <f t="shared" si="17"/>
        <v>0</v>
      </c>
      <c r="BG25" s="10">
        <f t="shared" si="17"/>
        <v>0</v>
      </c>
      <c r="BH25" s="10">
        <f t="shared" si="17"/>
        <v>0</v>
      </c>
      <c r="BI25" s="10">
        <f t="shared" si="17"/>
        <v>0</v>
      </c>
      <c r="BJ25" s="10">
        <f t="shared" si="17"/>
        <v>0</v>
      </c>
      <c r="BK25" s="10">
        <f t="shared" si="17"/>
        <v>0</v>
      </c>
      <c r="BL25" s="10">
        <f t="shared" si="17"/>
        <v>0</v>
      </c>
      <c r="BM25" s="37">
        <f t="shared" si="17"/>
        <v>0</v>
      </c>
    </row>
    <row r="26" spans="1:65" ht="18">
      <c r="A26" s="53">
        <v>19</v>
      </c>
      <c r="B26" s="98" t="s">
        <v>23</v>
      </c>
      <c r="C26" s="99" t="s">
        <v>23</v>
      </c>
      <c r="D26" s="99" t="s">
        <v>23</v>
      </c>
      <c r="E26" s="100" t="s">
        <v>23</v>
      </c>
      <c r="F26" s="13">
        <f>ROUND((F28-F8-F9-F10-F11-F12-F13-F14-F15-F16-F17-F18-F19-F20-F21-F22-F23-F24-F25)/2,0)</f>
        <v>0</v>
      </c>
      <c r="G26" s="13">
        <f t="shared" ref="G26:BM26" si="18">ROUND((G28-G8-G9-G10-G11-G12-G13-G14-G15-G16-G17-G18-G19-G20-G21-G22-G23-G24-G25)/2,0)</f>
        <v>0</v>
      </c>
      <c r="H26" s="13">
        <f t="shared" si="18"/>
        <v>0</v>
      </c>
      <c r="I26" s="13">
        <f t="shared" si="18"/>
        <v>0</v>
      </c>
      <c r="J26" s="13">
        <f t="shared" si="18"/>
        <v>0</v>
      </c>
      <c r="K26" s="13">
        <f t="shared" si="18"/>
        <v>0</v>
      </c>
      <c r="L26" s="13">
        <f t="shared" si="18"/>
        <v>0</v>
      </c>
      <c r="M26" s="13">
        <f t="shared" si="18"/>
        <v>0</v>
      </c>
      <c r="N26" s="13">
        <f t="shared" si="18"/>
        <v>0</v>
      </c>
      <c r="O26" s="13">
        <f t="shared" si="18"/>
        <v>0</v>
      </c>
      <c r="P26" s="13">
        <f t="shared" si="18"/>
        <v>0</v>
      </c>
      <c r="Q26" s="13">
        <f t="shared" si="18"/>
        <v>0</v>
      </c>
      <c r="R26" s="13">
        <f t="shared" si="18"/>
        <v>0</v>
      </c>
      <c r="S26" s="13">
        <f t="shared" si="18"/>
        <v>0</v>
      </c>
      <c r="T26" s="13">
        <f t="shared" si="18"/>
        <v>0</v>
      </c>
      <c r="U26" s="13">
        <f t="shared" si="18"/>
        <v>0</v>
      </c>
      <c r="V26" s="13">
        <f t="shared" si="18"/>
        <v>0</v>
      </c>
      <c r="W26" s="13">
        <f t="shared" si="18"/>
        <v>0</v>
      </c>
      <c r="X26" s="13">
        <f t="shared" si="18"/>
        <v>0</v>
      </c>
      <c r="Y26" s="13">
        <f t="shared" si="18"/>
        <v>0</v>
      </c>
      <c r="Z26" s="13">
        <f t="shared" si="18"/>
        <v>0</v>
      </c>
      <c r="AA26" s="13">
        <f t="shared" si="18"/>
        <v>0</v>
      </c>
      <c r="AB26" s="13">
        <f t="shared" si="18"/>
        <v>0</v>
      </c>
      <c r="AC26" s="13">
        <f t="shared" si="18"/>
        <v>0</v>
      </c>
      <c r="AD26" s="13">
        <f t="shared" si="18"/>
        <v>0</v>
      </c>
      <c r="AE26" s="13">
        <f t="shared" si="18"/>
        <v>0</v>
      </c>
      <c r="AF26" s="13">
        <f t="shared" si="18"/>
        <v>0</v>
      </c>
      <c r="AG26" s="13">
        <f t="shared" si="18"/>
        <v>0</v>
      </c>
      <c r="AH26" s="13">
        <f t="shared" si="18"/>
        <v>0</v>
      </c>
      <c r="AI26" s="13">
        <f t="shared" si="18"/>
        <v>0</v>
      </c>
      <c r="AJ26" s="13">
        <f t="shared" si="18"/>
        <v>0</v>
      </c>
      <c r="AK26" s="13">
        <f t="shared" si="18"/>
        <v>0</v>
      </c>
      <c r="AL26" s="13">
        <f t="shared" si="18"/>
        <v>0</v>
      </c>
      <c r="AM26" s="13">
        <f t="shared" si="18"/>
        <v>0</v>
      </c>
      <c r="AN26" s="13">
        <f t="shared" si="18"/>
        <v>0</v>
      </c>
      <c r="AO26" s="13">
        <f t="shared" si="18"/>
        <v>0</v>
      </c>
      <c r="AP26" s="13">
        <f t="shared" si="18"/>
        <v>0</v>
      </c>
      <c r="AQ26" s="13">
        <f t="shared" si="18"/>
        <v>0</v>
      </c>
      <c r="AR26" s="13">
        <f t="shared" si="18"/>
        <v>0</v>
      </c>
      <c r="AS26" s="13">
        <f t="shared" si="18"/>
        <v>0</v>
      </c>
      <c r="AT26" s="13">
        <f t="shared" si="18"/>
        <v>0</v>
      </c>
      <c r="AU26" s="13">
        <f t="shared" si="18"/>
        <v>0</v>
      </c>
      <c r="AV26" s="13">
        <f t="shared" si="18"/>
        <v>0</v>
      </c>
      <c r="AW26" s="13">
        <f t="shared" si="18"/>
        <v>0</v>
      </c>
      <c r="AX26" s="13">
        <f t="shared" si="18"/>
        <v>0</v>
      </c>
      <c r="AY26" s="13">
        <f t="shared" si="18"/>
        <v>0</v>
      </c>
      <c r="AZ26" s="13">
        <f t="shared" si="18"/>
        <v>0</v>
      </c>
      <c r="BA26" s="13">
        <f t="shared" si="18"/>
        <v>0</v>
      </c>
      <c r="BB26" s="13">
        <f t="shared" si="18"/>
        <v>0</v>
      </c>
      <c r="BC26" s="13">
        <f t="shared" si="18"/>
        <v>0</v>
      </c>
      <c r="BD26" s="13">
        <f t="shared" si="18"/>
        <v>0</v>
      </c>
      <c r="BE26" s="13">
        <f t="shared" si="18"/>
        <v>0</v>
      </c>
      <c r="BF26" s="13">
        <f t="shared" si="18"/>
        <v>0</v>
      </c>
      <c r="BG26" s="13">
        <f t="shared" si="18"/>
        <v>0</v>
      </c>
      <c r="BH26" s="13">
        <f t="shared" si="18"/>
        <v>0</v>
      </c>
      <c r="BI26" s="13">
        <f t="shared" si="18"/>
        <v>0</v>
      </c>
      <c r="BJ26" s="13">
        <f t="shared" si="18"/>
        <v>0</v>
      </c>
      <c r="BK26" s="13">
        <f t="shared" si="18"/>
        <v>0</v>
      </c>
      <c r="BL26" s="13">
        <f t="shared" si="18"/>
        <v>0</v>
      </c>
      <c r="BM26" s="38">
        <f t="shared" si="18"/>
        <v>0</v>
      </c>
    </row>
    <row r="27" spans="1:65" ht="18">
      <c r="A27" s="52">
        <v>20</v>
      </c>
      <c r="B27" s="91" t="s">
        <v>24</v>
      </c>
      <c r="C27" s="92" t="s">
        <v>24</v>
      </c>
      <c r="D27" s="92" t="s">
        <v>24</v>
      </c>
      <c r="E27" s="93" t="s">
        <v>24</v>
      </c>
      <c r="F27" s="10">
        <f>ROUND((F28-F8-F9-F10-F11-F12-F13-F14-F15-F16-F17-F18-F19-F20-F21-F22-F23-F24-F25-F26),0)</f>
        <v>0</v>
      </c>
      <c r="G27" s="10">
        <f t="shared" ref="G27:BM27" si="19">ROUND((G28-G8-G9-G10-G11-G12-G13-G14-G15-G16-G17-G18-G19-G20-G21-G22-G23-G24-G25-G26),0)</f>
        <v>0</v>
      </c>
      <c r="H27" s="10">
        <f t="shared" si="19"/>
        <v>0</v>
      </c>
      <c r="I27" s="10">
        <f t="shared" si="19"/>
        <v>0</v>
      </c>
      <c r="J27" s="10">
        <f t="shared" si="19"/>
        <v>0</v>
      </c>
      <c r="K27" s="10">
        <f t="shared" si="19"/>
        <v>0</v>
      </c>
      <c r="L27" s="10">
        <f t="shared" si="19"/>
        <v>0</v>
      </c>
      <c r="M27" s="10">
        <f t="shared" si="19"/>
        <v>0</v>
      </c>
      <c r="N27" s="10">
        <f t="shared" si="19"/>
        <v>0</v>
      </c>
      <c r="O27" s="10">
        <f t="shared" si="19"/>
        <v>0</v>
      </c>
      <c r="P27" s="10">
        <f t="shared" si="19"/>
        <v>0</v>
      </c>
      <c r="Q27" s="10">
        <f t="shared" si="19"/>
        <v>0</v>
      </c>
      <c r="R27" s="10">
        <f t="shared" si="19"/>
        <v>0</v>
      </c>
      <c r="S27" s="10">
        <f t="shared" si="19"/>
        <v>0</v>
      </c>
      <c r="T27" s="10">
        <f t="shared" si="19"/>
        <v>0</v>
      </c>
      <c r="U27" s="10">
        <f t="shared" si="19"/>
        <v>0</v>
      </c>
      <c r="V27" s="10">
        <f t="shared" si="19"/>
        <v>0</v>
      </c>
      <c r="W27" s="10">
        <f t="shared" si="19"/>
        <v>0</v>
      </c>
      <c r="X27" s="10">
        <f t="shared" si="19"/>
        <v>0</v>
      </c>
      <c r="Y27" s="10">
        <f t="shared" si="19"/>
        <v>0</v>
      </c>
      <c r="Z27" s="10">
        <f t="shared" si="19"/>
        <v>0</v>
      </c>
      <c r="AA27" s="10">
        <f t="shared" si="19"/>
        <v>0</v>
      </c>
      <c r="AB27" s="10">
        <f t="shared" si="19"/>
        <v>0</v>
      </c>
      <c r="AC27" s="10">
        <f t="shared" si="19"/>
        <v>0</v>
      </c>
      <c r="AD27" s="10">
        <f t="shared" si="19"/>
        <v>0</v>
      </c>
      <c r="AE27" s="10">
        <f t="shared" si="19"/>
        <v>0</v>
      </c>
      <c r="AF27" s="10">
        <f t="shared" si="19"/>
        <v>0</v>
      </c>
      <c r="AG27" s="10">
        <f t="shared" si="19"/>
        <v>0</v>
      </c>
      <c r="AH27" s="10">
        <f t="shared" si="19"/>
        <v>0</v>
      </c>
      <c r="AI27" s="10">
        <f t="shared" si="19"/>
        <v>0</v>
      </c>
      <c r="AJ27" s="10">
        <f t="shared" si="19"/>
        <v>0</v>
      </c>
      <c r="AK27" s="10">
        <f t="shared" si="19"/>
        <v>0</v>
      </c>
      <c r="AL27" s="10">
        <f t="shared" si="19"/>
        <v>0</v>
      </c>
      <c r="AM27" s="10">
        <f t="shared" si="19"/>
        <v>0</v>
      </c>
      <c r="AN27" s="10">
        <f t="shared" si="19"/>
        <v>0</v>
      </c>
      <c r="AO27" s="10">
        <f t="shared" si="19"/>
        <v>0</v>
      </c>
      <c r="AP27" s="10">
        <f t="shared" si="19"/>
        <v>0</v>
      </c>
      <c r="AQ27" s="10">
        <f t="shared" si="19"/>
        <v>0</v>
      </c>
      <c r="AR27" s="10">
        <f t="shared" si="19"/>
        <v>0</v>
      </c>
      <c r="AS27" s="10">
        <f t="shared" si="19"/>
        <v>0</v>
      </c>
      <c r="AT27" s="10">
        <f t="shared" si="19"/>
        <v>0</v>
      </c>
      <c r="AU27" s="10">
        <f t="shared" si="19"/>
        <v>0</v>
      </c>
      <c r="AV27" s="10">
        <f t="shared" si="19"/>
        <v>0</v>
      </c>
      <c r="AW27" s="10">
        <f t="shared" si="19"/>
        <v>0</v>
      </c>
      <c r="AX27" s="10">
        <f t="shared" si="19"/>
        <v>0</v>
      </c>
      <c r="AY27" s="10">
        <f t="shared" si="19"/>
        <v>0</v>
      </c>
      <c r="AZ27" s="10">
        <f t="shared" si="19"/>
        <v>0</v>
      </c>
      <c r="BA27" s="10">
        <f t="shared" si="19"/>
        <v>0</v>
      </c>
      <c r="BB27" s="10">
        <f t="shared" si="19"/>
        <v>0</v>
      </c>
      <c r="BC27" s="10">
        <f t="shared" si="19"/>
        <v>0</v>
      </c>
      <c r="BD27" s="10">
        <f t="shared" si="19"/>
        <v>0</v>
      </c>
      <c r="BE27" s="10">
        <f t="shared" si="19"/>
        <v>0</v>
      </c>
      <c r="BF27" s="10">
        <f t="shared" si="19"/>
        <v>0</v>
      </c>
      <c r="BG27" s="10">
        <f t="shared" si="19"/>
        <v>0</v>
      </c>
      <c r="BH27" s="10">
        <f t="shared" si="19"/>
        <v>0</v>
      </c>
      <c r="BI27" s="10">
        <f t="shared" si="19"/>
        <v>0</v>
      </c>
      <c r="BJ27" s="10">
        <f t="shared" si="19"/>
        <v>0</v>
      </c>
      <c r="BK27" s="10">
        <f t="shared" si="19"/>
        <v>0</v>
      </c>
      <c r="BL27" s="10">
        <f t="shared" si="19"/>
        <v>0</v>
      </c>
      <c r="BM27" s="37">
        <f t="shared" si="19"/>
        <v>0</v>
      </c>
    </row>
    <row r="28" spans="1:65" ht="13.25" customHeight="1">
      <c r="A28" s="39"/>
      <c r="B28" s="6"/>
      <c r="C28" s="6"/>
      <c r="D28" s="94" t="s">
        <v>3</v>
      </c>
      <c r="E28" s="95"/>
      <c r="F28" s="102">
        <f>'E Okuldan Kopyala Değerleri'!J2</f>
        <v>0</v>
      </c>
      <c r="G28" s="102">
        <f>'E Okuldan Kopyala Değerleri'!J3</f>
        <v>0</v>
      </c>
      <c r="H28" s="102">
        <f>'E Okuldan Kopyala Değerleri'!J4</f>
        <v>0</v>
      </c>
      <c r="I28" s="102">
        <f>'E Okuldan Kopyala Değerleri'!J5</f>
        <v>0</v>
      </c>
      <c r="J28" s="102">
        <f>'E Okuldan Kopyala Değerleri'!J6</f>
        <v>0</v>
      </c>
      <c r="K28" s="102">
        <f>'E Okuldan Kopyala Değerleri'!J7</f>
        <v>0</v>
      </c>
      <c r="L28" s="102">
        <f>'E Okuldan Kopyala Değerleri'!J8</f>
        <v>0</v>
      </c>
      <c r="M28" s="102">
        <f>'E Okuldan Kopyala Değerleri'!J9</f>
        <v>0</v>
      </c>
      <c r="N28" s="102">
        <f>'E Okuldan Kopyala Değerleri'!J10</f>
        <v>0</v>
      </c>
      <c r="O28" s="102">
        <f>'E Okuldan Kopyala Değerleri'!J11</f>
        <v>0</v>
      </c>
      <c r="P28" s="102">
        <f>'E Okuldan Kopyala Değerleri'!J12</f>
        <v>0</v>
      </c>
      <c r="Q28" s="102">
        <f>'E Okuldan Kopyala Değerleri'!J13</f>
        <v>0</v>
      </c>
      <c r="R28" s="102">
        <f>'E Okuldan Kopyala Değerleri'!J14</f>
        <v>0</v>
      </c>
      <c r="S28" s="102">
        <f>'E Okuldan Kopyala Değerleri'!J15</f>
        <v>0</v>
      </c>
      <c r="T28" s="102">
        <f>'E Okuldan Kopyala Değerleri'!J16</f>
        <v>0</v>
      </c>
      <c r="U28" s="102">
        <f>'E Okuldan Kopyala Değerleri'!J17</f>
        <v>0</v>
      </c>
      <c r="V28" s="102">
        <f>'E Okuldan Kopyala Değerleri'!J18</f>
        <v>0</v>
      </c>
      <c r="W28" s="102">
        <f>'E Okuldan Kopyala Değerleri'!J19</f>
        <v>0</v>
      </c>
      <c r="X28" s="102">
        <f>'E Okuldan Kopyala Değerleri'!J20</f>
        <v>0</v>
      </c>
      <c r="Y28" s="102">
        <f>'E Okuldan Kopyala Değerleri'!J21</f>
        <v>0</v>
      </c>
      <c r="Z28" s="102">
        <f>'E Okuldan Kopyala Değerleri'!J22</f>
        <v>0</v>
      </c>
      <c r="AA28" s="102">
        <f>'E Okuldan Kopyala Değerleri'!J23</f>
        <v>0</v>
      </c>
      <c r="AB28" s="102">
        <f>'E Okuldan Kopyala Değerleri'!J24</f>
        <v>0</v>
      </c>
      <c r="AC28" s="102">
        <f>'E Okuldan Kopyala Değerleri'!J25</f>
        <v>0</v>
      </c>
      <c r="AD28" s="102">
        <f>'E Okuldan Kopyala Değerleri'!J26</f>
        <v>0</v>
      </c>
      <c r="AE28" s="102">
        <f>'E Okuldan Kopyala Değerleri'!J27</f>
        <v>0</v>
      </c>
      <c r="AF28" s="102">
        <f>'E Okuldan Kopyala Değerleri'!J28</f>
        <v>0</v>
      </c>
      <c r="AG28" s="102">
        <f>'E Okuldan Kopyala Değerleri'!J29</f>
        <v>0</v>
      </c>
      <c r="AH28" s="102">
        <f>'E Okuldan Kopyala Değerleri'!J30</f>
        <v>0</v>
      </c>
      <c r="AI28" s="102">
        <f>'E Okuldan Kopyala Değerleri'!J31</f>
        <v>0</v>
      </c>
      <c r="AJ28" s="102">
        <f>'E Okuldan Kopyala Değerleri'!J32</f>
        <v>0</v>
      </c>
      <c r="AK28" s="102">
        <f>'E Okuldan Kopyala Değerleri'!J33</f>
        <v>0</v>
      </c>
      <c r="AL28" s="102">
        <f>'E Okuldan Kopyala Değerleri'!J34</f>
        <v>0</v>
      </c>
      <c r="AM28" s="102">
        <f>'E Okuldan Kopyala Değerleri'!J35</f>
        <v>0</v>
      </c>
      <c r="AN28" s="102">
        <f>'E Okuldan Kopyala Değerleri'!J36</f>
        <v>0</v>
      </c>
      <c r="AO28" s="102">
        <f>'E Okuldan Kopyala Değerleri'!J37</f>
        <v>0</v>
      </c>
      <c r="AP28" s="102">
        <f>'E Okuldan Kopyala Değerleri'!J38</f>
        <v>0</v>
      </c>
      <c r="AQ28" s="102">
        <f>'E Okuldan Kopyala Değerleri'!J39</f>
        <v>0</v>
      </c>
      <c r="AR28" s="102">
        <f>'E Okuldan Kopyala Değerleri'!J40</f>
        <v>0</v>
      </c>
      <c r="AS28" s="102">
        <f>'E Okuldan Kopyala Değerleri'!J41</f>
        <v>0</v>
      </c>
      <c r="AT28" s="102">
        <f>'E Okuldan Kopyala Değerleri'!J42</f>
        <v>0</v>
      </c>
      <c r="AU28" s="102">
        <f>'E Okuldan Kopyala Değerleri'!J43</f>
        <v>0</v>
      </c>
      <c r="AV28" s="102">
        <f>'E Okuldan Kopyala Değerleri'!J44</f>
        <v>0</v>
      </c>
      <c r="AW28" s="102">
        <f>'E Okuldan Kopyala Değerleri'!J45</f>
        <v>0</v>
      </c>
      <c r="AX28" s="102">
        <f>'E Okuldan Kopyala Değerleri'!J46</f>
        <v>0</v>
      </c>
      <c r="AY28" s="102">
        <f>'E Okuldan Kopyala Değerleri'!J47</f>
        <v>0</v>
      </c>
      <c r="AZ28" s="102">
        <f>'E Okuldan Kopyala Değerleri'!J48</f>
        <v>0</v>
      </c>
      <c r="BA28" s="102">
        <f>'E Okuldan Kopyala Değerleri'!J49</f>
        <v>0</v>
      </c>
      <c r="BB28" s="102">
        <f>'E Okuldan Kopyala Değerleri'!J50</f>
        <v>0</v>
      </c>
      <c r="BC28" s="102">
        <f>'E Okuldan Kopyala Değerleri'!J51</f>
        <v>0</v>
      </c>
      <c r="BD28" s="102">
        <f>'E Okuldan Kopyala Değerleri'!J52</f>
        <v>0</v>
      </c>
      <c r="BE28" s="102">
        <f>'E Okuldan Kopyala Değerleri'!J53</f>
        <v>0</v>
      </c>
      <c r="BF28" s="102">
        <f>'E Okuldan Kopyala Değerleri'!J54</f>
        <v>0</v>
      </c>
      <c r="BG28" s="102">
        <f>'E Okuldan Kopyala Değerleri'!J55</f>
        <v>0</v>
      </c>
      <c r="BH28" s="102">
        <f>'E Okuldan Kopyala Değerleri'!J56</f>
        <v>0</v>
      </c>
      <c r="BI28" s="102">
        <f>'E Okuldan Kopyala Değerleri'!J57</f>
        <v>0</v>
      </c>
      <c r="BJ28" s="102">
        <f>'E Okuldan Kopyala Değerleri'!J58</f>
        <v>0</v>
      </c>
      <c r="BK28" s="102">
        <f>'E Okuldan Kopyala Değerleri'!J59</f>
        <v>0</v>
      </c>
      <c r="BL28" s="102">
        <f>'E Okuldan Kopyala Değerleri'!J60</f>
        <v>0</v>
      </c>
      <c r="BM28" s="85">
        <f>'E Okuldan Kopyala Değerleri'!J61</f>
        <v>0</v>
      </c>
    </row>
    <row r="29" spans="1:65" ht="13" thickBot="1">
      <c r="A29" s="40"/>
      <c r="B29" s="41"/>
      <c r="C29" s="41"/>
      <c r="D29" s="96"/>
      <c r="E29" s="97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86"/>
    </row>
    <row r="30" spans="1:65" ht="13">
      <c r="A30" s="2"/>
      <c r="B30" s="2"/>
      <c r="C30" s="2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8"/>
      <c r="V30" s="7"/>
      <c r="W30" s="7"/>
      <c r="X30" s="7"/>
      <c r="Y30" s="7"/>
      <c r="Z30" s="7"/>
      <c r="AA30" s="7"/>
      <c r="AB30" s="7"/>
      <c r="AC30" s="7"/>
      <c r="AD30" s="2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</row>
    <row r="31" spans="1:6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</row>
    <row r="32" spans="1:6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</row>
    <row r="33" spans="1:6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</row>
    <row r="34" spans="1:65" ht="13">
      <c r="A34" s="3"/>
      <c r="B34" s="101" t="str">
        <f>'E Okuldan Kopyala Değerleri'!P15</f>
        <v>Serdar GÜZEL</v>
      </c>
      <c r="C34" s="101"/>
      <c r="D34" s="101"/>
      <c r="E34" s="10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4"/>
      <c r="W34" s="4"/>
      <c r="X34" s="4"/>
      <c r="Y34" s="104" t="str">
        <f>'E Okuldan Kopyala Değerleri'!P20</f>
        <v>Muhuttin KARAKUŞ</v>
      </c>
      <c r="Z34" s="104"/>
      <c r="AA34" s="104"/>
      <c r="AB34" s="104"/>
      <c r="AC34" s="104"/>
      <c r="AD34" s="104"/>
      <c r="AE34" s="104"/>
      <c r="AF34" s="104"/>
      <c r="AG34" s="104"/>
      <c r="AH34" s="104"/>
      <c r="AI34" s="11"/>
      <c r="AJ34" s="11"/>
      <c r="AK34" s="11"/>
      <c r="AL34" s="11"/>
      <c r="AM34" s="11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spans="1:65" ht="13">
      <c r="A35" s="3"/>
      <c r="B35" s="89" t="str">
        <f>'E Okuldan Kopyala Değerleri'!P16</f>
        <v>Ders Öğretmeni</v>
      </c>
      <c r="C35" s="89"/>
      <c r="D35" s="89"/>
      <c r="E35" s="8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4"/>
      <c r="W35" s="4"/>
      <c r="X35" s="4"/>
      <c r="Y35" s="90" t="str">
        <f>'E Okuldan Kopyala Değerleri'!P21</f>
        <v>Okul Müdürü</v>
      </c>
      <c r="Z35" s="90"/>
      <c r="AA35" s="90"/>
      <c r="AB35" s="90"/>
      <c r="AC35" s="90"/>
      <c r="AD35" s="90"/>
      <c r="AE35" s="90"/>
      <c r="AF35" s="90"/>
      <c r="AG35" s="90"/>
      <c r="AH35" s="90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</row>
    <row r="36" spans="1:6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</row>
  </sheetData>
  <mergeCells count="94">
    <mergeCell ref="A1:BM1"/>
    <mergeCell ref="B3:C3"/>
    <mergeCell ref="D3:E3"/>
    <mergeCell ref="F3:S3"/>
    <mergeCell ref="U3:W3"/>
    <mergeCell ref="X3:AI3"/>
    <mergeCell ref="B16:E16"/>
    <mergeCell ref="F4:BM4"/>
    <mergeCell ref="A6:D6"/>
    <mergeCell ref="A7:E7"/>
    <mergeCell ref="B8:E8"/>
    <mergeCell ref="B9:E9"/>
    <mergeCell ref="B10:E10"/>
    <mergeCell ref="B11:E11"/>
    <mergeCell ref="B12:E12"/>
    <mergeCell ref="B13:E13"/>
    <mergeCell ref="B14:E14"/>
    <mergeCell ref="B15:E15"/>
    <mergeCell ref="D28:E29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Q28:Q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AC28:AC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O28:AO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BA28:BA29"/>
    <mergeCell ref="AP28:AP29"/>
    <mergeCell ref="AQ28:AQ29"/>
    <mergeCell ref="AR28:AR29"/>
    <mergeCell ref="AS28:AS29"/>
    <mergeCell ref="AT28:AT29"/>
    <mergeCell ref="AU28:AU29"/>
    <mergeCell ref="BI28:BI29"/>
    <mergeCell ref="BJ28:BJ29"/>
    <mergeCell ref="BK28:BK29"/>
    <mergeCell ref="BL28:BL29"/>
    <mergeCell ref="BM28:BM29"/>
    <mergeCell ref="B34:E34"/>
    <mergeCell ref="Y34:AH34"/>
    <mergeCell ref="B35:E35"/>
    <mergeCell ref="Y35:AH35"/>
    <mergeCell ref="BH28:BH29"/>
    <mergeCell ref="BB28:BB29"/>
    <mergeCell ref="BC28:BC29"/>
    <mergeCell ref="BD28:BD29"/>
    <mergeCell ref="BE28:BE29"/>
    <mergeCell ref="BF28:BF29"/>
    <mergeCell ref="BG28:BG29"/>
    <mergeCell ref="AV28:AV29"/>
    <mergeCell ref="AW28:AW29"/>
    <mergeCell ref="AX28:AX29"/>
    <mergeCell ref="AY28:AY29"/>
    <mergeCell ref="AZ28:AZ29"/>
  </mergeCells>
  <pageMargins left="0.3543307086614173" right="0.3543307086614173" top="0.39370078740157483" bottom="0.39370078740157483" header="0" footer="0"/>
  <pageSetup paperSize="9" scale="53" orientation="landscape" blackAndWhite="1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E Okuldan Kopyala Değerleri</vt:lpstr>
      <vt:lpstr>Proje 1</vt:lpstr>
      <vt:lpstr>Proje 2</vt:lpstr>
      <vt:lpstr>Ders İçi 1</vt:lpstr>
      <vt:lpstr>Ders İçi 2</vt:lpstr>
      <vt:lpstr>Ders İçi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http://www.hafizoglu.net/</dc:creator>
  <dc:description>http://www.hafizoglu.net/</dc:description>
  <cp:lastModifiedBy>serdar Güzel</cp:lastModifiedBy>
  <cp:lastPrinted>2019-01-16T20:26:03Z</cp:lastPrinted>
  <dcterms:created xsi:type="dcterms:W3CDTF">2007-11-24T12:38:48Z</dcterms:created>
  <dcterms:modified xsi:type="dcterms:W3CDTF">2024-06-03T00:12:57Z</dcterms:modified>
</cp:coreProperties>
</file>