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75" windowWidth="9420" windowHeight="5010" tabRatio="917" activeTab="1"/>
  </bookViews>
  <sheets>
    <sheet name="E-OKULDAN YAPIŞTIR" sheetId="12" r:id="rId1"/>
    <sheet name="SINIF" sheetId="5" r:id="rId2"/>
    <sheet name="E-OKULDAN YAPIŞTIR S." sheetId="13" r:id="rId3"/>
    <sheet name="SEÇMELİ SINIF" sheetId="11" r:id="rId4"/>
  </sheets>
  <definedNames>
    <definedName name="_xlnm.Print_Area" localSheetId="3">'SEÇMELİ SINIF'!$A$1:$Y$48</definedName>
    <definedName name="_xlnm.Print_Area" localSheetId="1">SINIF!$A$1:$Y$48</definedName>
  </definedNames>
  <calcPr calcId="145621"/>
</workbook>
</file>

<file path=xl/calcChain.xml><?xml version="1.0" encoding="utf-8"?>
<calcChain xmlns="http://schemas.openxmlformats.org/spreadsheetml/2006/main">
  <c r="X8" i="11" l="1"/>
  <c r="Y8" i="11"/>
  <c r="W8" i="11" s="1"/>
  <c r="X9" i="11"/>
  <c r="Y9" i="11"/>
  <c r="X10" i="11"/>
  <c r="Y10" i="11"/>
  <c r="X11" i="11"/>
  <c r="H11" i="11" s="1"/>
  <c r="Y11" i="11"/>
  <c r="X12" i="11"/>
  <c r="Y12" i="11"/>
  <c r="X13" i="11"/>
  <c r="Y13" i="11"/>
  <c r="X14" i="11"/>
  <c r="Y14" i="11"/>
  <c r="X15" i="11"/>
  <c r="H15" i="11" s="1"/>
  <c r="Y15" i="11"/>
  <c r="X16" i="11"/>
  <c r="Y16" i="11"/>
  <c r="X17" i="11"/>
  <c r="Y17" i="11"/>
  <c r="X18" i="11"/>
  <c r="Y18" i="11"/>
  <c r="X19" i="11"/>
  <c r="H19" i="11" s="1"/>
  <c r="Y19" i="11"/>
  <c r="X20" i="11"/>
  <c r="Y20" i="11"/>
  <c r="X21" i="11"/>
  <c r="Y21" i="11"/>
  <c r="X22" i="11"/>
  <c r="Y22" i="11"/>
  <c r="X23" i="11"/>
  <c r="H23" i="11" s="1"/>
  <c r="Y23" i="11"/>
  <c r="X24" i="11"/>
  <c r="Y24" i="11"/>
  <c r="X25" i="11"/>
  <c r="Y25" i="11"/>
  <c r="X26" i="11"/>
  <c r="Y26" i="11"/>
  <c r="X27" i="11"/>
  <c r="H27" i="11" s="1"/>
  <c r="Y27" i="11"/>
  <c r="X28" i="11"/>
  <c r="Y28" i="11"/>
  <c r="X29" i="11"/>
  <c r="Y29" i="11"/>
  <c r="X30" i="11"/>
  <c r="Y30" i="11"/>
  <c r="X31" i="11"/>
  <c r="H31" i="11" s="1"/>
  <c r="Y31" i="11"/>
  <c r="X32" i="11"/>
  <c r="Y32" i="11"/>
  <c r="X33" i="11"/>
  <c r="Y33" i="11"/>
  <c r="X34" i="11"/>
  <c r="Y34" i="11"/>
  <c r="X35" i="11"/>
  <c r="H35" i="11" s="1"/>
  <c r="Y35" i="11"/>
  <c r="X36" i="11"/>
  <c r="Y36" i="11"/>
  <c r="X37" i="11"/>
  <c r="Y37" i="11"/>
  <c r="X38" i="11"/>
  <c r="Y38" i="11"/>
  <c r="X39" i="11"/>
  <c r="H39" i="11" s="1"/>
  <c r="Y39" i="11"/>
  <c r="X40" i="11"/>
  <c r="Y40" i="11"/>
  <c r="X41" i="11"/>
  <c r="Y41" i="11"/>
  <c r="X42" i="11"/>
  <c r="Y42" i="11"/>
  <c r="X43" i="11"/>
  <c r="H43" i="11" s="1"/>
  <c r="Y43" i="11"/>
  <c r="X44" i="11"/>
  <c r="Y44" i="11"/>
  <c r="B8" i="11"/>
  <c r="C8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Y7" i="11"/>
  <c r="X7" i="11"/>
  <c r="R7" i="11" s="1"/>
  <c r="C7" i="11"/>
  <c r="B7" i="11"/>
  <c r="X8" i="5"/>
  <c r="T8" i="5" s="1"/>
  <c r="Y8" i="5"/>
  <c r="W8" i="5" s="1"/>
  <c r="X9" i="5"/>
  <c r="Y9" i="5"/>
  <c r="X10" i="5"/>
  <c r="J10" i="5" s="1"/>
  <c r="Y10" i="5"/>
  <c r="X11" i="5"/>
  <c r="J11" i="5" s="1"/>
  <c r="Y11" i="5"/>
  <c r="X12" i="5"/>
  <c r="F12" i="5" s="1"/>
  <c r="Y12" i="5"/>
  <c r="E12" i="5" s="1"/>
  <c r="X13" i="5"/>
  <c r="F13" i="5" s="1"/>
  <c r="Y13" i="5"/>
  <c r="X14" i="5"/>
  <c r="J14" i="5" s="1"/>
  <c r="Y14" i="5"/>
  <c r="E14" i="5" s="1"/>
  <c r="X15" i="5"/>
  <c r="F15" i="5" s="1"/>
  <c r="Y15" i="5"/>
  <c r="X16" i="5"/>
  <c r="F16" i="5" s="1"/>
  <c r="Y16" i="5"/>
  <c r="E16" i="5" s="1"/>
  <c r="X17" i="5"/>
  <c r="F17" i="5" s="1"/>
  <c r="Y17" i="5"/>
  <c r="X18" i="5"/>
  <c r="J18" i="5" s="1"/>
  <c r="Y18" i="5"/>
  <c r="E18" i="5" s="1"/>
  <c r="X19" i="5"/>
  <c r="J19" i="5" s="1"/>
  <c r="Y19" i="5"/>
  <c r="X20" i="5"/>
  <c r="F20" i="5" s="1"/>
  <c r="Y20" i="5"/>
  <c r="X21" i="5"/>
  <c r="D21" i="5" s="1"/>
  <c r="Y21" i="5"/>
  <c r="E21" i="5" s="1"/>
  <c r="X22" i="5"/>
  <c r="Y22" i="5"/>
  <c r="Q22" i="5" s="1"/>
  <c r="X23" i="5"/>
  <c r="Y23" i="5"/>
  <c r="X24" i="5"/>
  <c r="Y24" i="5"/>
  <c r="M24" i="5" s="1"/>
  <c r="X25" i="5"/>
  <c r="P25" i="5" s="1"/>
  <c r="Y25" i="5"/>
  <c r="X26" i="5"/>
  <c r="Y26" i="5"/>
  <c r="I26" i="5" s="1"/>
  <c r="X27" i="5"/>
  <c r="F27" i="5" s="1"/>
  <c r="Y27" i="5"/>
  <c r="X28" i="5"/>
  <c r="Y28" i="5"/>
  <c r="E28" i="5" s="1"/>
  <c r="X29" i="5"/>
  <c r="L29" i="5" s="1"/>
  <c r="Y29" i="5"/>
  <c r="X30" i="5"/>
  <c r="Y30" i="5"/>
  <c r="E30" i="5" s="1"/>
  <c r="X31" i="5"/>
  <c r="F31" i="5" s="1"/>
  <c r="Y31" i="5"/>
  <c r="X32" i="5"/>
  <c r="Y32" i="5"/>
  <c r="E32" i="5" s="1"/>
  <c r="X33" i="5"/>
  <c r="F33" i="5" s="1"/>
  <c r="Y33" i="5"/>
  <c r="X34" i="5"/>
  <c r="Y34" i="5"/>
  <c r="E34" i="5" s="1"/>
  <c r="X35" i="5"/>
  <c r="F35" i="5" s="1"/>
  <c r="Y35" i="5"/>
  <c r="X36" i="5"/>
  <c r="Y36" i="5"/>
  <c r="X37" i="5"/>
  <c r="Y37" i="5"/>
  <c r="X38" i="5"/>
  <c r="Y38" i="5"/>
  <c r="S38" i="5" s="1"/>
  <c r="X39" i="5"/>
  <c r="Y39" i="5"/>
  <c r="X40" i="5"/>
  <c r="Y40" i="5"/>
  <c r="X41" i="5"/>
  <c r="L41" i="5" s="1"/>
  <c r="Y41" i="5"/>
  <c r="X42" i="5"/>
  <c r="Y42" i="5"/>
  <c r="X43" i="5"/>
  <c r="Y43" i="5"/>
  <c r="X44" i="5"/>
  <c r="Y44" i="5"/>
  <c r="Y7" i="5"/>
  <c r="W7" i="5" s="1"/>
  <c r="X7" i="5"/>
  <c r="V7" i="5" s="1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7" i="5"/>
  <c r="E9" i="5"/>
  <c r="F9" i="5"/>
  <c r="G9" i="5"/>
  <c r="I9" i="5"/>
  <c r="J9" i="5"/>
  <c r="K9" i="5"/>
  <c r="M9" i="5"/>
  <c r="N9" i="5"/>
  <c r="O9" i="5"/>
  <c r="Q9" i="5"/>
  <c r="R9" i="5"/>
  <c r="S9" i="5"/>
  <c r="U9" i="5"/>
  <c r="V9" i="5"/>
  <c r="W9" i="5"/>
  <c r="E10" i="5"/>
  <c r="I10" i="5"/>
  <c r="M10" i="5"/>
  <c r="Q10" i="5"/>
  <c r="U10" i="5"/>
  <c r="F11" i="5"/>
  <c r="V11" i="5"/>
  <c r="H12" i="5"/>
  <c r="P12" i="5"/>
  <c r="E13" i="5"/>
  <c r="G13" i="5"/>
  <c r="I13" i="5"/>
  <c r="K13" i="5"/>
  <c r="M13" i="5"/>
  <c r="O13" i="5"/>
  <c r="Q13" i="5"/>
  <c r="S13" i="5"/>
  <c r="U13" i="5"/>
  <c r="W13" i="5"/>
  <c r="D14" i="5"/>
  <c r="L14" i="5"/>
  <c r="T14" i="5"/>
  <c r="R15" i="5"/>
  <c r="H16" i="5"/>
  <c r="P16" i="5"/>
  <c r="E17" i="5"/>
  <c r="G17" i="5"/>
  <c r="I17" i="5"/>
  <c r="K17" i="5"/>
  <c r="M17" i="5"/>
  <c r="O17" i="5"/>
  <c r="Q17" i="5"/>
  <c r="S17" i="5"/>
  <c r="U17" i="5"/>
  <c r="W17" i="5"/>
  <c r="D18" i="5"/>
  <c r="L18" i="5"/>
  <c r="T18" i="5"/>
  <c r="N19" i="5"/>
  <c r="I20" i="5"/>
  <c r="P20" i="5"/>
  <c r="T20" i="5"/>
  <c r="G21" i="5"/>
  <c r="K21" i="5"/>
  <c r="O21" i="5"/>
  <c r="S21" i="5"/>
  <c r="W21" i="5"/>
  <c r="D22" i="5"/>
  <c r="F22" i="5"/>
  <c r="H22" i="5"/>
  <c r="J22" i="5"/>
  <c r="L22" i="5"/>
  <c r="N22" i="5"/>
  <c r="P22" i="5"/>
  <c r="R22" i="5"/>
  <c r="T22" i="5"/>
  <c r="V22" i="5"/>
  <c r="E23" i="5"/>
  <c r="F23" i="5"/>
  <c r="G23" i="5"/>
  <c r="I23" i="5"/>
  <c r="J23" i="5"/>
  <c r="K23" i="5"/>
  <c r="M23" i="5"/>
  <c r="N23" i="5"/>
  <c r="O23" i="5"/>
  <c r="Q23" i="5"/>
  <c r="R23" i="5"/>
  <c r="S23" i="5"/>
  <c r="U23" i="5"/>
  <c r="V23" i="5"/>
  <c r="W23" i="5"/>
  <c r="D24" i="5"/>
  <c r="E24" i="5"/>
  <c r="F24" i="5"/>
  <c r="H24" i="5"/>
  <c r="J24" i="5"/>
  <c r="L24" i="5"/>
  <c r="N24" i="5"/>
  <c r="P24" i="5"/>
  <c r="R24" i="5"/>
  <c r="T24" i="5"/>
  <c r="U24" i="5"/>
  <c r="V24" i="5"/>
  <c r="E25" i="5"/>
  <c r="G25" i="5"/>
  <c r="I25" i="5"/>
  <c r="K25" i="5"/>
  <c r="M25" i="5"/>
  <c r="O25" i="5"/>
  <c r="Q25" i="5"/>
  <c r="S25" i="5"/>
  <c r="U25" i="5"/>
  <c r="W25" i="5"/>
  <c r="D26" i="5"/>
  <c r="F26" i="5"/>
  <c r="H26" i="5"/>
  <c r="J26" i="5"/>
  <c r="L26" i="5"/>
  <c r="N26" i="5"/>
  <c r="P26" i="5"/>
  <c r="Q26" i="5"/>
  <c r="R26" i="5"/>
  <c r="T26" i="5"/>
  <c r="V26" i="5"/>
  <c r="E27" i="5"/>
  <c r="G27" i="5"/>
  <c r="I27" i="5"/>
  <c r="K27" i="5"/>
  <c r="M27" i="5"/>
  <c r="O27" i="5"/>
  <c r="Q27" i="5"/>
  <c r="S27" i="5"/>
  <c r="U27" i="5"/>
  <c r="W27" i="5"/>
  <c r="D28" i="5"/>
  <c r="F28" i="5"/>
  <c r="H28" i="5"/>
  <c r="J28" i="5"/>
  <c r="L28" i="5"/>
  <c r="M28" i="5"/>
  <c r="N28" i="5"/>
  <c r="P28" i="5"/>
  <c r="R28" i="5"/>
  <c r="T28" i="5"/>
  <c r="V28" i="5"/>
  <c r="E29" i="5"/>
  <c r="G29" i="5"/>
  <c r="I29" i="5"/>
  <c r="K29" i="5"/>
  <c r="M29" i="5"/>
  <c r="O29" i="5"/>
  <c r="Q29" i="5"/>
  <c r="S29" i="5"/>
  <c r="U29" i="5"/>
  <c r="W29" i="5"/>
  <c r="D30" i="5"/>
  <c r="F30" i="5"/>
  <c r="H30" i="5"/>
  <c r="J30" i="5"/>
  <c r="L30" i="5"/>
  <c r="N30" i="5"/>
  <c r="P30" i="5"/>
  <c r="R30" i="5"/>
  <c r="T30" i="5"/>
  <c r="V30" i="5"/>
  <c r="D31" i="5"/>
  <c r="E31" i="5"/>
  <c r="G31" i="5"/>
  <c r="H31" i="5"/>
  <c r="I31" i="5"/>
  <c r="K31" i="5"/>
  <c r="L31" i="5"/>
  <c r="M31" i="5"/>
  <c r="O31" i="5"/>
  <c r="P31" i="5"/>
  <c r="Q31" i="5"/>
  <c r="S31" i="5"/>
  <c r="T31" i="5"/>
  <c r="U31" i="5"/>
  <c r="W31" i="5"/>
  <c r="D32" i="5"/>
  <c r="F32" i="5"/>
  <c r="H32" i="5"/>
  <c r="J32" i="5"/>
  <c r="K32" i="5"/>
  <c r="L32" i="5"/>
  <c r="N32" i="5"/>
  <c r="P32" i="5"/>
  <c r="R32" i="5"/>
  <c r="S32" i="5"/>
  <c r="T32" i="5"/>
  <c r="V32" i="5"/>
  <c r="E33" i="5"/>
  <c r="G33" i="5"/>
  <c r="I33" i="5"/>
  <c r="K33" i="5"/>
  <c r="M33" i="5"/>
  <c r="O33" i="5"/>
  <c r="Q33" i="5"/>
  <c r="S33" i="5"/>
  <c r="U33" i="5"/>
  <c r="W33" i="5"/>
  <c r="D34" i="5"/>
  <c r="F34" i="5"/>
  <c r="G34" i="5"/>
  <c r="H34" i="5"/>
  <c r="J34" i="5"/>
  <c r="L34" i="5"/>
  <c r="N34" i="5"/>
  <c r="O34" i="5"/>
  <c r="P34" i="5"/>
  <c r="R34" i="5"/>
  <c r="T34" i="5"/>
  <c r="V34" i="5"/>
  <c r="W34" i="5"/>
  <c r="D35" i="5"/>
  <c r="E35" i="5"/>
  <c r="G35" i="5"/>
  <c r="H35" i="5"/>
  <c r="I35" i="5"/>
  <c r="K35" i="5"/>
  <c r="L35" i="5"/>
  <c r="M35" i="5"/>
  <c r="O35" i="5"/>
  <c r="P35" i="5"/>
  <c r="Q35" i="5"/>
  <c r="S35" i="5"/>
  <c r="T35" i="5"/>
  <c r="U35" i="5"/>
  <c r="W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D38" i="5"/>
  <c r="F38" i="5"/>
  <c r="H38" i="5"/>
  <c r="I38" i="5"/>
  <c r="J38" i="5"/>
  <c r="L38" i="5"/>
  <c r="N38" i="5"/>
  <c r="P38" i="5"/>
  <c r="R38" i="5"/>
  <c r="T38" i="5"/>
  <c r="V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E41" i="5"/>
  <c r="G41" i="5"/>
  <c r="I41" i="5"/>
  <c r="K41" i="5"/>
  <c r="M41" i="5"/>
  <c r="O41" i="5"/>
  <c r="Q41" i="5"/>
  <c r="R41" i="5"/>
  <c r="S41" i="5"/>
  <c r="U41" i="5"/>
  <c r="W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E11" i="11"/>
  <c r="G11" i="11"/>
  <c r="I11" i="11"/>
  <c r="K11" i="11"/>
  <c r="M11" i="11"/>
  <c r="O11" i="11"/>
  <c r="Q11" i="11"/>
  <c r="S11" i="11"/>
  <c r="U11" i="11"/>
  <c r="W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E15" i="11"/>
  <c r="G15" i="11"/>
  <c r="I15" i="11"/>
  <c r="K15" i="11"/>
  <c r="M15" i="11"/>
  <c r="O15" i="11"/>
  <c r="Q15" i="11"/>
  <c r="S15" i="11"/>
  <c r="U15" i="11"/>
  <c r="W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E19" i="11"/>
  <c r="G19" i="11"/>
  <c r="I19" i="11"/>
  <c r="K19" i="11"/>
  <c r="M19" i="11"/>
  <c r="O19" i="11"/>
  <c r="Q19" i="11"/>
  <c r="S19" i="11"/>
  <c r="U19" i="11"/>
  <c r="W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E23" i="11"/>
  <c r="G23" i="11"/>
  <c r="I23" i="11"/>
  <c r="K23" i="11"/>
  <c r="M23" i="11"/>
  <c r="O23" i="11"/>
  <c r="Q23" i="11"/>
  <c r="S23" i="11"/>
  <c r="U23" i="11"/>
  <c r="W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E27" i="11"/>
  <c r="G27" i="11"/>
  <c r="I27" i="11"/>
  <c r="K27" i="11"/>
  <c r="M27" i="11"/>
  <c r="O27" i="11"/>
  <c r="Q27" i="11"/>
  <c r="S27" i="11"/>
  <c r="U27" i="11"/>
  <c r="W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E31" i="11"/>
  <c r="G31" i="11"/>
  <c r="I31" i="11"/>
  <c r="K31" i="11"/>
  <c r="M31" i="11"/>
  <c r="O31" i="11"/>
  <c r="Q31" i="11"/>
  <c r="S31" i="11"/>
  <c r="U31" i="11"/>
  <c r="W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E35" i="11"/>
  <c r="G35" i="11"/>
  <c r="I35" i="11"/>
  <c r="K35" i="11"/>
  <c r="M35" i="11"/>
  <c r="O35" i="11"/>
  <c r="Q35" i="11"/>
  <c r="S35" i="11"/>
  <c r="U35" i="11"/>
  <c r="W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E39" i="11"/>
  <c r="G39" i="11"/>
  <c r="I39" i="11"/>
  <c r="K39" i="11"/>
  <c r="M39" i="11"/>
  <c r="O39" i="11"/>
  <c r="Q39" i="11"/>
  <c r="S39" i="11"/>
  <c r="U39" i="11"/>
  <c r="W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E43" i="11"/>
  <c r="G43" i="11"/>
  <c r="I43" i="11"/>
  <c r="K43" i="11"/>
  <c r="M43" i="11"/>
  <c r="O43" i="11"/>
  <c r="Q43" i="11"/>
  <c r="S43" i="11"/>
  <c r="U43" i="11"/>
  <c r="W43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V8" i="11"/>
  <c r="T8" i="11"/>
  <c r="R8" i="11"/>
  <c r="P8" i="11"/>
  <c r="N8" i="11"/>
  <c r="L8" i="11"/>
  <c r="J8" i="11"/>
  <c r="H8" i="11"/>
  <c r="F8" i="11"/>
  <c r="D8" i="11"/>
  <c r="W7" i="11"/>
  <c r="U7" i="11"/>
  <c r="S7" i="11"/>
  <c r="Q7" i="11"/>
  <c r="O7" i="11"/>
  <c r="M7" i="11"/>
  <c r="K7" i="11"/>
  <c r="I7" i="11"/>
  <c r="G7" i="11"/>
  <c r="E7" i="11"/>
  <c r="V8" i="5"/>
  <c r="R8" i="5"/>
  <c r="N8" i="5"/>
  <c r="J8" i="5"/>
  <c r="F8" i="5"/>
  <c r="U7" i="5"/>
  <c r="R7" i="5"/>
  <c r="Q7" i="5"/>
  <c r="M7" i="5"/>
  <c r="J7" i="5"/>
  <c r="I7" i="5"/>
  <c r="E7" i="5"/>
  <c r="E8" i="11"/>
  <c r="G8" i="11"/>
  <c r="I8" i="11"/>
  <c r="K8" i="11"/>
  <c r="M8" i="11"/>
  <c r="O8" i="11"/>
  <c r="Q8" i="11"/>
  <c r="S8" i="11"/>
  <c r="U8" i="11"/>
  <c r="D7" i="5"/>
  <c r="L7" i="5"/>
  <c r="T7" i="5"/>
  <c r="S34" i="5"/>
  <c r="K34" i="5"/>
  <c r="W32" i="5"/>
  <c r="O32" i="5"/>
  <c r="G32" i="5"/>
  <c r="T29" i="5"/>
  <c r="P29" i="5"/>
  <c r="U28" i="5"/>
  <c r="V27" i="5"/>
  <c r="R27" i="5"/>
  <c r="N27" i="5"/>
  <c r="J27" i="5"/>
  <c r="T21" i="5"/>
  <c r="L21" i="5"/>
  <c r="V19" i="5"/>
  <c r="F19" i="5"/>
  <c r="U18" i="5"/>
  <c r="Q18" i="5"/>
  <c r="M18" i="5"/>
  <c r="I18" i="5"/>
  <c r="J17" i="5"/>
  <c r="U16" i="5"/>
  <c r="Q16" i="5"/>
  <c r="M16" i="5"/>
  <c r="I16" i="5"/>
  <c r="J15" i="5"/>
  <c r="N11" i="5"/>
  <c r="D29" i="5"/>
  <c r="H29" i="5"/>
  <c r="G28" i="5"/>
  <c r="K28" i="5"/>
  <c r="O28" i="5"/>
  <c r="S28" i="5"/>
  <c r="W28" i="5"/>
  <c r="D27" i="5"/>
  <c r="H27" i="5"/>
  <c r="L27" i="5"/>
  <c r="P27" i="5"/>
  <c r="T27" i="5"/>
  <c r="G26" i="5"/>
  <c r="K26" i="5"/>
  <c r="O26" i="5"/>
  <c r="S26" i="5"/>
  <c r="W26" i="5"/>
  <c r="T25" i="5"/>
  <c r="G24" i="5"/>
  <c r="K24" i="5"/>
  <c r="O24" i="5"/>
  <c r="S24" i="5"/>
  <c r="W24" i="5"/>
  <c r="D23" i="5"/>
  <c r="H23" i="5"/>
  <c r="L23" i="5"/>
  <c r="P23" i="5"/>
  <c r="T23" i="5"/>
  <c r="G22" i="5"/>
  <c r="H21" i="5"/>
  <c r="J21" i="5"/>
  <c r="P21" i="5"/>
  <c r="R21" i="5"/>
  <c r="G20" i="5"/>
  <c r="K20" i="5"/>
  <c r="O20" i="5"/>
  <c r="Q20" i="5"/>
  <c r="S20" i="5"/>
  <c r="U20" i="5"/>
  <c r="W20" i="5"/>
  <c r="F7" i="5"/>
  <c r="H7" i="5"/>
  <c r="N7" i="5"/>
  <c r="P7" i="5"/>
  <c r="E8" i="5"/>
  <c r="G8" i="5"/>
  <c r="I8" i="5"/>
  <c r="K8" i="5"/>
  <c r="M8" i="5"/>
  <c r="O8" i="5"/>
  <c r="Q8" i="5"/>
  <c r="S8" i="5"/>
  <c r="U8" i="5"/>
  <c r="V35" i="5"/>
  <c r="R35" i="5"/>
  <c r="N35" i="5"/>
  <c r="J35" i="5"/>
  <c r="U34" i="5"/>
  <c r="Q34" i="5"/>
  <c r="M34" i="5"/>
  <c r="I34" i="5"/>
  <c r="U32" i="5"/>
  <c r="Q32" i="5"/>
  <c r="M32" i="5"/>
  <c r="I32" i="5"/>
  <c r="V31" i="5"/>
  <c r="R31" i="5"/>
  <c r="N31" i="5"/>
  <c r="J31" i="5"/>
  <c r="V29" i="5"/>
  <c r="R29" i="5"/>
  <c r="N29" i="5"/>
  <c r="J29" i="5"/>
  <c r="F29" i="5"/>
  <c r="Q28" i="5"/>
  <c r="I28" i="5"/>
  <c r="U26" i="5"/>
  <c r="M26" i="5"/>
  <c r="E26" i="5"/>
  <c r="V25" i="5"/>
  <c r="F25" i="5"/>
  <c r="Q24" i="5"/>
  <c r="I24" i="5"/>
  <c r="V21" i="5"/>
  <c r="N21" i="5"/>
  <c r="F21" i="5"/>
  <c r="M20" i="5"/>
  <c r="E20" i="5"/>
  <c r="R19" i="5"/>
  <c r="V15" i="5"/>
  <c r="N15" i="5"/>
  <c r="V13" i="5"/>
  <c r="R13" i="5"/>
  <c r="N13" i="5"/>
  <c r="J13" i="5"/>
  <c r="I12" i="5"/>
  <c r="R11" i="5"/>
  <c r="G7" i="5"/>
  <c r="K7" i="5"/>
  <c r="O7" i="5"/>
  <c r="S7" i="5"/>
  <c r="D8" i="5"/>
  <c r="H8" i="5"/>
  <c r="L8" i="5"/>
  <c r="P8" i="5"/>
  <c r="U21" i="5"/>
  <c r="Q21" i="5"/>
  <c r="M21" i="5"/>
  <c r="I21" i="5"/>
  <c r="V20" i="5"/>
  <c r="R20" i="5"/>
  <c r="N20" i="5"/>
  <c r="J20" i="5"/>
  <c r="R18" i="5"/>
  <c r="V16" i="5"/>
  <c r="N16" i="5"/>
  <c r="R14" i="5"/>
  <c r="V12" i="5"/>
  <c r="N12" i="5"/>
  <c r="D20" i="5"/>
  <c r="H20" i="5"/>
  <c r="L20" i="5"/>
  <c r="E19" i="5"/>
  <c r="G19" i="5"/>
  <c r="I19" i="5"/>
  <c r="K19" i="5"/>
  <c r="M19" i="5"/>
  <c r="O19" i="5"/>
  <c r="Q19" i="5"/>
  <c r="S19" i="5"/>
  <c r="U19" i="5"/>
  <c r="W19" i="5"/>
  <c r="F18" i="5"/>
  <c r="H18" i="5"/>
  <c r="N18" i="5"/>
  <c r="P18" i="5"/>
  <c r="V18" i="5"/>
  <c r="D16" i="5"/>
  <c r="J16" i="5"/>
  <c r="L16" i="5"/>
  <c r="R16" i="5"/>
  <c r="T16" i="5"/>
  <c r="E15" i="5"/>
  <c r="G15" i="5"/>
  <c r="I15" i="5"/>
  <c r="K15" i="5"/>
  <c r="M15" i="5"/>
  <c r="O15" i="5"/>
  <c r="Q15" i="5"/>
  <c r="S15" i="5"/>
  <c r="U15" i="5"/>
  <c r="W15" i="5"/>
  <c r="F14" i="5"/>
  <c r="H14" i="5"/>
  <c r="N14" i="5"/>
  <c r="P14" i="5"/>
  <c r="V14" i="5"/>
  <c r="D12" i="5"/>
  <c r="J12" i="5"/>
  <c r="L12" i="5"/>
  <c r="R12" i="5"/>
  <c r="T12" i="5"/>
  <c r="E11" i="5"/>
  <c r="G11" i="5"/>
  <c r="I11" i="5"/>
  <c r="K11" i="5"/>
  <c r="M11" i="5"/>
  <c r="O11" i="5"/>
  <c r="Q11" i="5"/>
  <c r="S11" i="5"/>
  <c r="U11" i="5"/>
  <c r="W11" i="5"/>
  <c r="D19" i="5"/>
  <c r="H19" i="5"/>
  <c r="L19" i="5"/>
  <c r="P19" i="5"/>
  <c r="T19" i="5"/>
  <c r="G18" i="5"/>
  <c r="K18" i="5"/>
  <c r="O18" i="5"/>
  <c r="S18" i="5"/>
  <c r="W18" i="5"/>
  <c r="G16" i="5"/>
  <c r="K16" i="5"/>
  <c r="O16" i="5"/>
  <c r="S16" i="5"/>
  <c r="W16" i="5"/>
  <c r="D15" i="5"/>
  <c r="H15" i="5"/>
  <c r="L15" i="5"/>
  <c r="P15" i="5"/>
  <c r="T15" i="5"/>
  <c r="O14" i="5"/>
  <c r="D13" i="5"/>
  <c r="H13" i="5"/>
  <c r="L13" i="5"/>
  <c r="P13" i="5"/>
  <c r="T13" i="5"/>
  <c r="S12" i="5"/>
  <c r="D11" i="5"/>
  <c r="H11" i="5"/>
  <c r="L11" i="5"/>
  <c r="P11" i="5"/>
  <c r="T11" i="5"/>
  <c r="G10" i="5"/>
  <c r="K10" i="5"/>
  <c r="O10" i="5"/>
  <c r="S10" i="5"/>
  <c r="W10" i="5"/>
  <c r="D9" i="5"/>
  <c r="H9" i="5"/>
  <c r="L9" i="5"/>
  <c r="P9" i="5"/>
  <c r="T9" i="5"/>
  <c r="W12" i="5" l="1"/>
  <c r="S14" i="5"/>
  <c r="F10" i="5"/>
  <c r="U14" i="5"/>
  <c r="V33" i="5"/>
  <c r="K22" i="5"/>
  <c r="S30" i="5"/>
  <c r="L33" i="5"/>
  <c r="R43" i="11"/>
  <c r="J43" i="11"/>
  <c r="R39" i="11"/>
  <c r="J39" i="11"/>
  <c r="R35" i="11"/>
  <c r="J35" i="11"/>
  <c r="R31" i="11"/>
  <c r="J31" i="11"/>
  <c r="R27" i="11"/>
  <c r="J27" i="11"/>
  <c r="R23" i="11"/>
  <c r="J23" i="11"/>
  <c r="R19" i="11"/>
  <c r="J19" i="11"/>
  <c r="R15" i="11"/>
  <c r="J15" i="11"/>
  <c r="R11" i="11"/>
  <c r="J11" i="11"/>
  <c r="H41" i="5"/>
  <c r="O38" i="5"/>
  <c r="W14" i="5"/>
  <c r="D17" i="5"/>
  <c r="H10" i="5"/>
  <c r="Q14" i="5"/>
  <c r="R25" i="5"/>
  <c r="O22" i="5"/>
  <c r="V17" i="5"/>
  <c r="K30" i="5"/>
  <c r="N41" i="5"/>
  <c r="U38" i="5"/>
  <c r="E38" i="5"/>
  <c r="G30" i="5"/>
  <c r="H17" i="5"/>
  <c r="N10" i="5"/>
  <c r="M14" i="5"/>
  <c r="U22" i="5"/>
  <c r="R33" i="5"/>
  <c r="S22" i="5"/>
  <c r="H33" i="5"/>
  <c r="T43" i="11"/>
  <c r="L43" i="11"/>
  <c r="D43" i="11"/>
  <c r="T39" i="11"/>
  <c r="L39" i="11"/>
  <c r="D39" i="11"/>
  <c r="T35" i="11"/>
  <c r="L35" i="11"/>
  <c r="D35" i="11"/>
  <c r="T31" i="11"/>
  <c r="L31" i="11"/>
  <c r="D31" i="11"/>
  <c r="T27" i="11"/>
  <c r="L27" i="11"/>
  <c r="D27" i="11"/>
  <c r="T23" i="11"/>
  <c r="L23" i="11"/>
  <c r="D23" i="11"/>
  <c r="T19" i="11"/>
  <c r="L19" i="11"/>
  <c r="D19" i="11"/>
  <c r="T15" i="11"/>
  <c r="L15" i="11"/>
  <c r="D15" i="11"/>
  <c r="T11" i="11"/>
  <c r="L11" i="11"/>
  <c r="D11" i="11"/>
  <c r="T41" i="5"/>
  <c r="D41" i="5"/>
  <c r="K38" i="5"/>
  <c r="O30" i="5"/>
  <c r="L10" i="5"/>
  <c r="L17" i="5"/>
  <c r="P10" i="5"/>
  <c r="I14" i="5"/>
  <c r="M22" i="5"/>
  <c r="N25" i="5"/>
  <c r="U30" i="5"/>
  <c r="W22" i="5"/>
  <c r="D25" i="5"/>
  <c r="R17" i="5"/>
  <c r="J41" i="5"/>
  <c r="Q38" i="5"/>
  <c r="W30" i="5"/>
  <c r="G12" i="5"/>
  <c r="P17" i="5"/>
  <c r="V10" i="5"/>
  <c r="U12" i="5"/>
  <c r="E22" i="5"/>
  <c r="Q30" i="5"/>
  <c r="N33" i="5"/>
  <c r="H25" i="5"/>
  <c r="D33" i="5"/>
  <c r="T33" i="5"/>
  <c r="V43" i="11"/>
  <c r="N43" i="11"/>
  <c r="F43" i="11"/>
  <c r="V39" i="11"/>
  <c r="N39" i="11"/>
  <c r="F39" i="11"/>
  <c r="V35" i="11"/>
  <c r="N35" i="11"/>
  <c r="F35" i="11"/>
  <c r="V31" i="11"/>
  <c r="N31" i="11"/>
  <c r="F31" i="11"/>
  <c r="V27" i="11"/>
  <c r="N27" i="11"/>
  <c r="F27" i="11"/>
  <c r="V23" i="11"/>
  <c r="N23" i="11"/>
  <c r="F23" i="11"/>
  <c r="V19" i="11"/>
  <c r="N19" i="11"/>
  <c r="F19" i="11"/>
  <c r="V15" i="11"/>
  <c r="N15" i="11"/>
  <c r="F15" i="11"/>
  <c r="V11" i="11"/>
  <c r="N11" i="11"/>
  <c r="F11" i="11"/>
  <c r="P41" i="5"/>
  <c r="W38" i="5"/>
  <c r="G38" i="5"/>
  <c r="I22" i="5"/>
  <c r="K12" i="5"/>
  <c r="J25" i="5"/>
  <c r="M30" i="5"/>
  <c r="L25" i="5"/>
  <c r="N17" i="5"/>
  <c r="V41" i="5"/>
  <c r="F41" i="5"/>
  <c r="M38" i="5"/>
  <c r="G14" i="5"/>
  <c r="T17" i="5"/>
  <c r="Q12" i="5"/>
  <c r="O12" i="5"/>
  <c r="K14" i="5"/>
  <c r="R10" i="5"/>
  <c r="M12" i="5"/>
  <c r="I30" i="5"/>
  <c r="J33" i="5"/>
  <c r="P33" i="5"/>
  <c r="P43" i="11"/>
  <c r="P39" i="11"/>
  <c r="P35" i="11"/>
  <c r="P31" i="11"/>
  <c r="P27" i="11"/>
  <c r="P23" i="11"/>
  <c r="P19" i="11"/>
  <c r="P15" i="11"/>
  <c r="P11" i="11"/>
  <c r="T10" i="5"/>
  <c r="D10" i="5"/>
  <c r="H7" i="11"/>
  <c r="P7" i="11"/>
  <c r="F7" i="11"/>
  <c r="N7" i="11"/>
  <c r="V7" i="11"/>
  <c r="D7" i="11"/>
  <c r="L7" i="11"/>
  <c r="T7" i="11"/>
  <c r="J7" i="11"/>
</calcChain>
</file>

<file path=xl/sharedStrings.xml><?xml version="1.0" encoding="utf-8"?>
<sst xmlns="http://schemas.openxmlformats.org/spreadsheetml/2006/main" count="107" uniqueCount="42">
  <si>
    <t>SIRA</t>
  </si>
  <si>
    <t>Derse hazırlıklı gelme</t>
  </si>
  <si>
    <t>Kendiliğinden söz alarak görüşünü söyleme</t>
  </si>
  <si>
    <t>Belirttiği görüşler ve verdiği örneklerin  özgün olması</t>
  </si>
  <si>
    <t>Sorumluluk alma</t>
  </si>
  <si>
    <t xml:space="preserve">TOPLAM  PUAN </t>
  </si>
  <si>
    <t xml:space="preserve">ÖĞRENCİNİN </t>
  </si>
  <si>
    <t>ADI ve SOYADI</t>
  </si>
  <si>
    <t>Dersle ilişkili araştırma yapma</t>
  </si>
  <si>
    <t>Ders içerisinde arkadaşlarına karşı saygılı olma</t>
  </si>
  <si>
    <t>Ödevlerini zamanında, uygun yapma</t>
  </si>
  <si>
    <t>Dersin akışını engelleyecek faaliyetlerde bulunmama</t>
  </si>
  <si>
    <t>Verilen görevleri isteyerek ve zamanında yapma</t>
  </si>
  <si>
    <t>PUANLAR</t>
  </si>
  <si>
    <t>I.</t>
  </si>
  <si>
    <t>II.</t>
  </si>
  <si>
    <t>NO</t>
  </si>
  <si>
    <t>Dersi kullanmada heves ve gayretinin olması</t>
  </si>
  <si>
    <t>NO:</t>
  </si>
  <si>
    <t>ADI VE SOYADI</t>
  </si>
  <si>
    <t xml:space="preserve">1.DERS İÇİ </t>
  </si>
  <si>
    <t>2.DERS İÇİ</t>
  </si>
  <si>
    <t xml:space="preserve">3.DERS İÇİ </t>
  </si>
  <si>
    <t>ORT.</t>
  </si>
  <si>
    <t>1.YZL</t>
  </si>
  <si>
    <t>2.YZL</t>
  </si>
  <si>
    <t>AÇIKLAMA: E okul listesini seçiyoruz ve sağ tıklayıp kopyala diyoruz.</t>
  </si>
  <si>
    <r>
      <t xml:space="preserve"> Ardından şekildeki gibi hücremize sağtıklayıp özel yapıştırı tıklayıp </t>
    </r>
    <r>
      <rPr>
        <b/>
        <sz val="10"/>
        <rFont val="Arial"/>
        <family val="2"/>
        <charset val="162"/>
      </rPr>
      <t>metin</t>
    </r>
    <r>
      <rPr>
        <sz val="10"/>
        <rFont val="Arial"/>
        <charset val="162"/>
      </rPr>
      <t xml:space="preserve"> seçiyoruz.</t>
    </r>
  </si>
  <si>
    <r>
      <t xml:space="preserve">E OKUL LİSTESİ KOPYALAMA BÖLÜMÜ </t>
    </r>
    <r>
      <rPr>
        <b/>
        <sz val="12"/>
        <color rgb="FFFF0000"/>
        <rFont val="Arial"/>
        <family val="2"/>
        <charset val="162"/>
      </rPr>
      <t>(TABLONUN ALTINDAKİ AÇIKLAMAYA BAKINIZ.)</t>
    </r>
  </si>
  <si>
    <t>Bu sayfaya e-okuldan kopyalayıp yapıştırdığınız notlar, diğer sayfada ölçek olarak karşınıza çıkacaktır.</t>
  </si>
  <si>
    <t>…………….. ÖĞRETMENİ</t>
  </si>
  <si>
    <t xml:space="preserve">…….. SINIFI  …………….. DERSİ 1.DÖNEM  DERS VE ETKİNLİKLERE KATILIM DEĞERLENDİRME CETVELİ </t>
  </si>
  <si>
    <t>1.Sınav</t>
  </si>
  <si>
    <t>2.Sınav</t>
  </si>
  <si>
    <t>1.Proje</t>
  </si>
  <si>
    <t>2.Proje</t>
  </si>
  <si>
    <t>1.Ders Kat.</t>
  </si>
  <si>
    <t>2.Ders Kat.</t>
  </si>
  <si>
    <t>3.Ders Kat.</t>
  </si>
  <si>
    <t>Ortalama</t>
  </si>
  <si>
    <t>Puan</t>
  </si>
  <si>
    <t xml:space="preserve">8-A SINIFI T.C. İNKILAP TARİHİ VE ATATÜRKÇÜLÜK DERSİ 1.DÖNEM  DERS VE ETKİNLİKLERE KATILIM DEĞERLENDİRME CETVELİ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</si>
</sst>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family val="2"/>
      <charset val="162"/>
    </font>
    <font>
      <sz val="7"/>
      <name val="Times New Roman"/>
      <family val="1"/>
      <charset val="162"/>
    </font>
    <font>
      <b/>
      <sz val="11"/>
      <name val="Monotype Corsiva"/>
      <family val="4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4"/>
      <color indexed="63"/>
      <name val="Arial"/>
      <family val="2"/>
      <charset val="162"/>
    </font>
    <font>
      <b/>
      <sz val="16"/>
      <color indexed="63"/>
      <name val="Arial"/>
      <family val="2"/>
      <charset val="162"/>
    </font>
    <font>
      <b/>
      <sz val="16"/>
      <name val="Arial"/>
      <family val="2"/>
      <charset val="162"/>
    </font>
    <font>
      <sz val="14"/>
      <name val="Arial"/>
      <family val="2"/>
      <charset val="162"/>
    </font>
    <font>
      <b/>
      <sz val="12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24"/>
      <name val="Calibri"/>
      <family val="2"/>
      <charset val="162"/>
      <scheme val="minor"/>
    </font>
    <font>
      <b/>
      <sz val="24"/>
      <color indexed="63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b/>
      <u/>
      <sz val="14"/>
      <color theme="0"/>
      <name val="Arial"/>
      <family val="2"/>
      <charset val="162"/>
    </font>
    <font>
      <b/>
      <sz val="18"/>
      <color theme="0" tint="-4.9989318521683403E-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double">
        <color indexed="22"/>
      </top>
      <bottom style="double">
        <color indexed="22"/>
      </bottom>
      <diagonal/>
    </border>
    <border>
      <left style="thick">
        <color theme="0" tint="-0.499984740745262"/>
      </left>
      <right style="thick">
        <color theme="0" tint="-0.499984740745262"/>
      </right>
      <top style="double">
        <color indexed="22"/>
      </top>
      <bottom style="thick">
        <color theme="0" tint="-0.499984740745262"/>
      </bottom>
      <diagonal/>
    </border>
    <border>
      <left style="thick">
        <color theme="0" tint="-0.499984740745262"/>
      </left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indexed="2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ck">
        <color theme="0" tint="-0.499984740745262"/>
      </left>
      <right style="double">
        <color theme="0" tint="-0.24994659260841701"/>
      </right>
      <top style="double">
        <color theme="0" tint="-0.24994659260841701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double">
        <color indexed="22"/>
      </bottom>
      <diagonal/>
    </border>
    <border>
      <left style="double">
        <color theme="0" tint="-0.24994659260841701"/>
      </left>
      <right style="thick">
        <color theme="0" tint="-0.499984740745262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ck">
        <color theme="0" tint="-0.499984740745262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ck">
        <color theme="0" tint="-0.499984740745262"/>
      </right>
      <top style="double">
        <color theme="0" tint="-0.24994659260841701"/>
      </top>
      <bottom style="thick">
        <color theme="0" tint="-0.499984740745262"/>
      </bottom>
      <diagonal/>
    </border>
    <border>
      <left style="double">
        <color indexed="22"/>
      </left>
      <right style="thick">
        <color theme="0" tint="-0.499984740745262"/>
      </right>
      <top/>
      <bottom style="double">
        <color indexed="22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ck">
        <color theme="0" tint="-0.499984740745262"/>
      </bottom>
      <diagonal/>
    </border>
    <border>
      <left style="double">
        <color theme="0" tint="-0.24994659260841701"/>
      </left>
      <right style="double">
        <color indexed="22"/>
      </right>
      <top/>
      <bottom style="double">
        <color theme="0" tint="-0.2499465926084170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indexed="22"/>
      </left>
      <right style="double">
        <color indexed="2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2" borderId="10" xfId="0" applyNumberFormat="1" applyFont="1" applyFill="1" applyBorder="1" applyAlignment="1" applyProtection="1">
      <alignment vertical="center" shrinkToFit="1"/>
    </xf>
    <xf numFmtId="0" fontId="4" fillId="2" borderId="0" xfId="0" applyNumberFormat="1" applyFont="1" applyFill="1" applyBorder="1" applyAlignment="1" applyProtection="1">
      <alignment vertical="center" shrinkToFit="1"/>
    </xf>
    <xf numFmtId="0" fontId="0" fillId="0" borderId="0" xfId="0" applyAlignment="1"/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4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2" xfId="0" applyBorder="1"/>
    <xf numFmtId="0" fontId="0" fillId="0" borderId="2" xfId="0" applyBorder="1" applyAlignment="1"/>
    <xf numFmtId="0" fontId="2" fillId="0" borderId="3" xfId="0" applyFont="1" applyBorder="1"/>
    <xf numFmtId="0" fontId="0" fillId="0" borderId="0" xfId="0" applyAlignment="1">
      <alignment vertical="top"/>
    </xf>
    <xf numFmtId="0" fontId="17" fillId="7" borderId="0" xfId="1" applyNumberFormat="1" applyFont="1" applyFill="1" applyBorder="1" applyAlignment="1" applyProtection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" fillId="6" borderId="0" xfId="1" applyFont="1" applyFill="1" applyAlignment="1">
      <alignment horizontal="center" vertical="center" wrapText="1"/>
    </xf>
    <xf numFmtId="0" fontId="6" fillId="2" borderId="33" xfId="0" applyNumberFormat="1" applyFont="1" applyFill="1" applyBorder="1" applyAlignment="1" applyProtection="1">
      <alignment horizontal="center" vertical="center" textRotation="90" wrapText="1"/>
    </xf>
    <xf numFmtId="0" fontId="6" fillId="2" borderId="34" xfId="0" applyNumberFormat="1" applyFont="1" applyFill="1" applyBorder="1" applyAlignment="1" applyProtection="1">
      <alignment horizontal="center" vertical="center" textRotation="90" wrapText="1"/>
    </xf>
    <xf numFmtId="0" fontId="8" fillId="2" borderId="38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39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36" xfId="0" applyNumberFormat="1" applyFont="1" applyFill="1" applyBorder="1" applyAlignment="1" applyProtection="1">
      <alignment horizontal="center" vertical="center" wrapText="1"/>
    </xf>
    <xf numFmtId="0" fontId="14" fillId="2" borderId="37" xfId="0" applyNumberFormat="1" applyFont="1" applyFill="1" applyBorder="1" applyAlignment="1" applyProtection="1">
      <alignment horizontal="center" vertical="center" wrapText="1"/>
    </xf>
    <xf numFmtId="0" fontId="9" fillId="2" borderId="35" xfId="0" applyNumberFormat="1" applyFont="1" applyFill="1" applyBorder="1" applyAlignment="1" applyProtection="1">
      <alignment horizontal="center" vertical="center" wrapText="1"/>
    </xf>
    <xf numFmtId="0" fontId="7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32" xfId="0" applyNumberFormat="1" applyFont="1" applyFill="1" applyBorder="1" applyAlignment="1" applyProtection="1">
      <alignment horizontal="center" vertical="center" textRotation="90" wrapText="1"/>
    </xf>
    <xf numFmtId="0" fontId="8" fillId="2" borderId="33" xfId="0" applyNumberFormat="1" applyFont="1" applyFill="1" applyBorder="1" applyAlignment="1" applyProtection="1">
      <alignment horizontal="center" vertical="center" textRotation="90" wrapText="1"/>
    </xf>
    <xf numFmtId="0" fontId="8" fillId="2" borderId="34" xfId="0" applyNumberFormat="1" applyFont="1" applyFill="1" applyBorder="1" applyAlignment="1" applyProtection="1">
      <alignment horizontal="center" vertical="center" textRotation="90" wrapText="1"/>
    </xf>
    <xf numFmtId="0" fontId="9" fillId="2" borderId="32" xfId="0" applyNumberFormat="1" applyFont="1" applyFill="1" applyBorder="1" applyAlignment="1" applyProtection="1">
      <alignment horizontal="center" vertical="center" textRotation="90" wrapText="1"/>
    </xf>
    <xf numFmtId="0" fontId="9" fillId="2" borderId="33" xfId="0" applyNumberFormat="1" applyFont="1" applyFill="1" applyBorder="1" applyAlignment="1" applyProtection="1">
      <alignment horizontal="center" vertical="center" textRotation="90" wrapText="1"/>
    </xf>
    <xf numFmtId="0" fontId="9" fillId="2" borderId="34" xfId="0" applyNumberFormat="1" applyFont="1" applyFill="1" applyBorder="1" applyAlignment="1" applyProtection="1">
      <alignment horizontal="center" vertical="center" textRotation="90" wrapText="1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9" fillId="2" borderId="33" xfId="0" applyNumberFormat="1" applyFont="1" applyFill="1" applyBorder="1" applyAlignment="1" applyProtection="1">
      <alignment horizontal="center" vertical="center" wrapText="1"/>
    </xf>
    <xf numFmtId="0" fontId="9" fillId="2" borderId="34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shrinkToFit="1"/>
    </xf>
    <xf numFmtId="0" fontId="8" fillId="2" borderId="40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18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3">
    <cellStyle name="Köprü" xfId="1" builtinId="8"/>
    <cellStyle name="Normal" xfId="0" builtinId="0"/>
    <cellStyle name="Normal_Sınıf not listeler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ragipsahin.com.tr/ders-ici-etkinliklere-katilim-puantaji-otomatik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ragipsahin.com.tr/ders-ici-etkinliklere-katilim-puantaji-otomatik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45</xdr:row>
      <xdr:rowOff>28575</xdr:rowOff>
    </xdr:from>
    <xdr:to>
      <xdr:col>9</xdr:col>
      <xdr:colOff>1133475</xdr:colOff>
      <xdr:row>59</xdr:row>
      <xdr:rowOff>47625</xdr:rowOff>
    </xdr:to>
    <xdr:pic>
      <xdr:nvPicPr>
        <xdr:cNvPr id="1109" name="Resim 7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7315200"/>
          <a:ext cx="35623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59</xdr:row>
      <xdr:rowOff>9525</xdr:rowOff>
    </xdr:from>
    <xdr:to>
      <xdr:col>9</xdr:col>
      <xdr:colOff>485775</xdr:colOff>
      <xdr:row>77</xdr:row>
      <xdr:rowOff>28575</xdr:rowOff>
    </xdr:to>
    <xdr:pic>
      <xdr:nvPicPr>
        <xdr:cNvPr id="1110" name="Resim 7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3475" y="9563100"/>
          <a:ext cx="54292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9525</xdr:rowOff>
    </xdr:from>
    <xdr:to>
      <xdr:col>5</xdr:col>
      <xdr:colOff>314325</xdr:colOff>
      <xdr:row>57</xdr:row>
      <xdr:rowOff>66675</xdr:rowOff>
    </xdr:to>
    <xdr:pic>
      <xdr:nvPicPr>
        <xdr:cNvPr id="1111" name="Resim 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296150"/>
          <a:ext cx="37338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45</xdr:row>
      <xdr:rowOff>28575</xdr:rowOff>
    </xdr:from>
    <xdr:to>
      <xdr:col>10</xdr:col>
      <xdr:colOff>742950</xdr:colOff>
      <xdr:row>59</xdr:row>
      <xdr:rowOff>47625</xdr:rowOff>
    </xdr:to>
    <xdr:pic>
      <xdr:nvPicPr>
        <xdr:cNvPr id="2052" name="Resim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0" y="7315200"/>
          <a:ext cx="356235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59</xdr:row>
      <xdr:rowOff>9525</xdr:rowOff>
    </xdr:from>
    <xdr:to>
      <xdr:col>10</xdr:col>
      <xdr:colOff>704850</xdr:colOff>
      <xdr:row>77</xdr:row>
      <xdr:rowOff>28575</xdr:rowOff>
    </xdr:to>
    <xdr:pic>
      <xdr:nvPicPr>
        <xdr:cNvPr id="2053" name="Resim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3475" y="9563100"/>
          <a:ext cx="54292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9525</xdr:rowOff>
    </xdr:from>
    <xdr:to>
      <xdr:col>6</xdr:col>
      <xdr:colOff>647700</xdr:colOff>
      <xdr:row>57</xdr:row>
      <xdr:rowOff>66675</xdr:rowOff>
    </xdr:to>
    <xdr:pic>
      <xdr:nvPicPr>
        <xdr:cNvPr id="2054" name="Resim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296150"/>
          <a:ext cx="37338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O9" sqref="O9"/>
    </sheetView>
  </sheetViews>
  <sheetFormatPr defaultRowHeight="12.75" x14ac:dyDescent="0.2"/>
  <cols>
    <col min="1" max="1" width="4.28515625" bestFit="1" customWidth="1"/>
    <col min="2" max="2" width="21.7109375" bestFit="1" customWidth="1"/>
    <col min="3" max="3" width="8.85546875" customWidth="1"/>
    <col min="4" max="4" width="8.28515625" customWidth="1"/>
    <col min="5" max="5" width="8.140625" customWidth="1"/>
    <col min="6" max="6" width="7.42578125" customWidth="1"/>
    <col min="7" max="7" width="11" bestFit="1" customWidth="1"/>
    <col min="8" max="8" width="10.42578125" bestFit="1" customWidth="1"/>
    <col min="9" max="9" width="11" bestFit="1" customWidth="1"/>
    <col min="10" max="10" width="17.85546875" customWidth="1"/>
    <col min="11" max="11" width="13.42578125" customWidth="1"/>
  </cols>
  <sheetData>
    <row r="1" spans="1:11" ht="12.75" customHeight="1" x14ac:dyDescent="0.2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2.75" customHeight="1" thickBo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30" customFormat="1" x14ac:dyDescent="0.2">
      <c r="A3" s="33" t="s">
        <v>18</v>
      </c>
      <c r="B3" s="33" t="s">
        <v>19</v>
      </c>
      <c r="C3" s="33" t="s">
        <v>32</v>
      </c>
      <c r="D3" s="33" t="s">
        <v>33</v>
      </c>
      <c r="E3" s="33" t="s">
        <v>34</v>
      </c>
      <c r="F3" s="33" t="s">
        <v>35</v>
      </c>
      <c r="G3" s="65" t="s">
        <v>36</v>
      </c>
      <c r="H3" s="65" t="s">
        <v>37</v>
      </c>
      <c r="I3" s="65" t="s">
        <v>38</v>
      </c>
      <c r="J3" s="65" t="s">
        <v>39</v>
      </c>
      <c r="K3" s="65" t="s">
        <v>40</v>
      </c>
    </row>
    <row r="4" spans="1:1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2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</row>
    <row r="22" spans="1:1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4" spans="1:11" x14ac:dyDescent="0.2">
      <c r="C44" s="42" t="s">
        <v>26</v>
      </c>
      <c r="D44" s="42"/>
      <c r="E44" s="42"/>
      <c r="F44" s="42"/>
      <c r="G44" s="42"/>
      <c r="H44" s="42"/>
      <c r="I44" s="42"/>
      <c r="J44" s="42"/>
      <c r="K44" s="34"/>
    </row>
    <row r="45" spans="1:11" x14ac:dyDescent="0.2">
      <c r="C45" s="42" t="s">
        <v>27</v>
      </c>
      <c r="D45" s="43"/>
      <c r="E45" s="43"/>
      <c r="F45" s="43"/>
      <c r="G45" s="43"/>
      <c r="H45" s="43"/>
      <c r="I45" s="43"/>
      <c r="J45" s="43"/>
      <c r="K45" s="34"/>
    </row>
    <row r="46" spans="1:11" x14ac:dyDescent="0.2"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C48" s="34"/>
      <c r="D48" s="34"/>
      <c r="E48" s="34"/>
      <c r="F48" s="34"/>
      <c r="G48" s="34"/>
      <c r="H48" s="34"/>
      <c r="I48" s="34"/>
      <c r="J48" s="34"/>
      <c r="K48" s="34"/>
    </row>
    <row r="79" spans="1:10" x14ac:dyDescent="0.2">
      <c r="A79" s="44" t="s">
        <v>29</v>
      </c>
      <c r="B79" s="44"/>
      <c r="C79" s="44"/>
      <c r="D79" s="44"/>
      <c r="E79" s="44"/>
      <c r="F79" s="44"/>
      <c r="G79" s="44"/>
      <c r="H79" s="44"/>
      <c r="I79" s="44"/>
      <c r="J79" s="44"/>
    </row>
    <row r="80" spans="1:10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 spans="1:10" ht="33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</row>
  </sheetData>
  <mergeCells count="4">
    <mergeCell ref="A1:K2"/>
    <mergeCell ref="C44:J44"/>
    <mergeCell ref="C45:J45"/>
    <mergeCell ref="A79:J81"/>
  </mergeCells>
  <hyperlinks>
    <hyperlink ref="A79:J81" location="SINIF!A1" display="Bu sayfaya e-okuldan kopyalayıp yapıştırdığınız notlar, diğer sayfada ölçek olarak karşınıza çıkacaktır.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abSelected="1" zoomScale="55" zoomScaleNormal="55" zoomScaleSheetLayoutView="25" workbookViewId="0">
      <selection activeCell="AD3" sqref="AD3"/>
    </sheetView>
  </sheetViews>
  <sheetFormatPr defaultRowHeight="12.75" x14ac:dyDescent="0.2"/>
  <cols>
    <col min="1" max="1" width="6" style="3" customWidth="1"/>
    <col min="2" max="2" width="6" customWidth="1"/>
    <col min="3" max="3" width="48.140625" customWidth="1"/>
    <col min="4" max="11" width="6.42578125" customWidth="1"/>
    <col min="12" max="13" width="6.42578125" style="4" customWidth="1"/>
    <col min="14" max="25" width="6.42578125" customWidth="1"/>
  </cols>
  <sheetData>
    <row r="1" spans="1:27" ht="56.25" customHeight="1" thickTop="1" thickBot="1" x14ac:dyDescent="0.25">
      <c r="A1" s="49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1"/>
      <c r="AA1" s="1"/>
    </row>
    <row r="2" spans="1:27" s="2" customFormat="1" ht="100.5" customHeight="1" thickTop="1" thickBot="1" x14ac:dyDescent="0.25">
      <c r="A2" s="53" t="s">
        <v>0</v>
      </c>
      <c r="B2" s="51" t="s">
        <v>6</v>
      </c>
      <c r="C2" s="51"/>
      <c r="D2" s="45" t="s">
        <v>1</v>
      </c>
      <c r="E2" s="45"/>
      <c r="F2" s="45" t="s">
        <v>8</v>
      </c>
      <c r="G2" s="45"/>
      <c r="H2" s="45" t="s">
        <v>11</v>
      </c>
      <c r="I2" s="45"/>
      <c r="J2" s="45" t="s">
        <v>2</v>
      </c>
      <c r="K2" s="45"/>
      <c r="L2" s="45" t="s">
        <v>3</v>
      </c>
      <c r="M2" s="45"/>
      <c r="N2" s="45" t="s">
        <v>4</v>
      </c>
      <c r="O2" s="45"/>
      <c r="P2" s="45" t="s">
        <v>12</v>
      </c>
      <c r="Q2" s="45"/>
      <c r="R2" s="45" t="s">
        <v>17</v>
      </c>
      <c r="S2" s="45"/>
      <c r="T2" s="45" t="s">
        <v>9</v>
      </c>
      <c r="U2" s="45"/>
      <c r="V2" s="45" t="s">
        <v>10</v>
      </c>
      <c r="W2" s="45"/>
      <c r="X2" s="45" t="s">
        <v>5</v>
      </c>
      <c r="Y2" s="45"/>
    </row>
    <row r="3" spans="1:27" ht="100.5" customHeight="1" thickTop="1" thickBot="1" x14ac:dyDescent="0.25">
      <c r="A3" s="54"/>
      <c r="B3" s="56" t="s">
        <v>16</v>
      </c>
      <c r="C3" s="59" t="s">
        <v>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7" ht="47.25" customHeight="1" thickTop="1" thickBot="1" x14ac:dyDescent="0.25">
      <c r="A4" s="54"/>
      <c r="B4" s="57"/>
      <c r="C4" s="60"/>
      <c r="D4" s="47" t="s">
        <v>13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7" ht="47.25" customHeight="1" thickTop="1" thickBot="1" x14ac:dyDescent="0.25">
      <c r="A5" s="54"/>
      <c r="B5" s="57"/>
      <c r="C5" s="60"/>
      <c r="D5" s="52">
        <v>10</v>
      </c>
      <c r="E5" s="52"/>
      <c r="F5" s="52">
        <v>10</v>
      </c>
      <c r="G5" s="52"/>
      <c r="H5" s="52">
        <v>10</v>
      </c>
      <c r="I5" s="52"/>
      <c r="J5" s="52">
        <v>10</v>
      </c>
      <c r="K5" s="52"/>
      <c r="L5" s="52">
        <v>10</v>
      </c>
      <c r="M5" s="52"/>
      <c r="N5" s="52">
        <v>10</v>
      </c>
      <c r="O5" s="52"/>
      <c r="P5" s="52">
        <v>10</v>
      </c>
      <c r="Q5" s="52"/>
      <c r="R5" s="52">
        <v>10</v>
      </c>
      <c r="S5" s="52"/>
      <c r="T5" s="52">
        <v>10</v>
      </c>
      <c r="U5" s="52"/>
      <c r="V5" s="52">
        <v>10</v>
      </c>
      <c r="W5" s="52"/>
      <c r="X5" s="52">
        <v>100</v>
      </c>
      <c r="Y5" s="52"/>
    </row>
    <row r="6" spans="1:27" ht="47.25" customHeight="1" thickTop="1" thickBot="1" x14ac:dyDescent="0.25">
      <c r="A6" s="55"/>
      <c r="B6" s="58"/>
      <c r="C6" s="61"/>
      <c r="D6" s="10" t="s">
        <v>14</v>
      </c>
      <c r="E6" s="11" t="s">
        <v>15</v>
      </c>
      <c r="F6" s="10" t="s">
        <v>14</v>
      </c>
      <c r="G6" s="11" t="s">
        <v>15</v>
      </c>
      <c r="H6" s="10" t="s">
        <v>14</v>
      </c>
      <c r="I6" s="11" t="s">
        <v>15</v>
      </c>
      <c r="J6" s="10" t="s">
        <v>14</v>
      </c>
      <c r="K6" s="11" t="s">
        <v>15</v>
      </c>
      <c r="L6" s="10" t="s">
        <v>14</v>
      </c>
      <c r="M6" s="11" t="s">
        <v>15</v>
      </c>
      <c r="N6" s="10" t="s">
        <v>14</v>
      </c>
      <c r="O6" s="11" t="s">
        <v>15</v>
      </c>
      <c r="P6" s="10" t="s">
        <v>14</v>
      </c>
      <c r="Q6" s="11" t="s">
        <v>15</v>
      </c>
      <c r="R6" s="10" t="s">
        <v>14</v>
      </c>
      <c r="S6" s="11" t="s">
        <v>15</v>
      </c>
      <c r="T6" s="10" t="s">
        <v>14</v>
      </c>
      <c r="U6" s="11" t="s">
        <v>15</v>
      </c>
      <c r="V6" s="10" t="s">
        <v>14</v>
      </c>
      <c r="W6" s="11" t="s">
        <v>15</v>
      </c>
      <c r="X6" s="13" t="s">
        <v>14</v>
      </c>
      <c r="Y6" s="14" t="s">
        <v>15</v>
      </c>
    </row>
    <row r="7" spans="1:27" ht="47.25" customHeight="1" thickTop="1" thickBot="1" x14ac:dyDescent="0.25">
      <c r="A7" s="19">
        <v>1</v>
      </c>
      <c r="B7" s="20">
        <f>'E-OKULDAN YAPIŞTIR'!A4</f>
        <v>0</v>
      </c>
      <c r="C7" s="21">
        <f>'E-OKULDAN YAPIŞTIR'!B4</f>
        <v>0</v>
      </c>
      <c r="D7" s="16">
        <f>IF(X7=40,3,IF(X7=50,4,IF(X7=85,6,IF(X7=60,6,IF(X7=70,7,IF(X7=80,8,IF(X7=90,10,IF(X7=100,10))))))))+IF(X7=0,0,IF(X7=25,2,IF(X7=30,3,IF(X7=35,3,IF(X7=45,5,IF(X7=55,5,IF(X7=65,6,IF(X7=75,10))))))))+IF(X7=95,8)</f>
        <v>0</v>
      </c>
      <c r="E7" s="26">
        <f>IF(Y7=40,2,IF(Y7=50,4,IF(Y7=85,7,IF(Y7=60,5,IF(Y7=70,4,IF(Y7=80,5,IF(Y7=90,9,IF(Y7=100,10))))))))+IF(Y7=0,0,IF(Y7=25,1,IF(Y7=30,3,IF(Y7=35,2,IF(Y7=45,3,IF(Y7=55,7,IF(Y7=65,5,IF(Y7=75,7))))))))+IF(Y7=95,10)</f>
        <v>0</v>
      </c>
      <c r="F7" s="16">
        <f>IF(X7=40,3,IF(X7=50,5,IF(X7=85,10,IF(X7=60,8,IF(X7=70,6,IF(X7=80,8,IF(X7=90,8,IF(X7=100,10))))))))+IF(X7=0,0,IF(X7=25,2,IF(X7=30,4,IF(X7=35,3,IF(X7=45,5,IF(X7=55,4,IF(X7=65,6,IF(X7=75,8))))))))+IF(X7=95,9)</f>
        <v>0</v>
      </c>
      <c r="G7" s="26">
        <f>IF(Y7=40,3,IF(Y7=50,4,IF(Y7=85,9,IF(Y7=60,8,IF(Y7=70,6,IF(Y7=80,8,IF(Y7=90,9,IF(Y7=100,10))))))))+IF(Y7=0,0,IF(Y7=25,2,IF(Y7=30,2,IF(Y7=35,3,IF(Y7=45,4,IF(Y7=55,4,IF(Y7=65,5,IF(Y7=75,8))))))))+IF(Y7=95,9)</f>
        <v>0</v>
      </c>
      <c r="H7" s="16">
        <f>IF(X7=40,4,IF(X7=50,6,IF(X7=85,7,IF(X7=60,8,IF(X7=70,8,IF(X7=80,10,IF(X7=90,10,IF(X7=100,10))))))))+IF(X7=0,0,IF(X7=25,3,IF(X7=30,3,IF(X7=35,5,IF(X7=45,6,IF(X7=55,5,IF(X7=65,8,IF(X7=75,5))))))))+IF(X7=95,8)</f>
        <v>0</v>
      </c>
      <c r="I7" s="26">
        <f>IF(Y7=40,5,IF(Y7=50,6,IF(Y7=85,7,IF(Y7=60,9,IF(Y7=70,9,IF(Y7=80,9,IF(Y7=90,8,IF(Y7=100,10))))))))+IF(Y7=0,0,IF(Y7=25,2,IF(Y7=30,3,IF(Y7=35,4,IF(Y7=45,4,IF(Y7=55,5,IF(Y7=65,7,IF(Y7=75,8))))))))+IF(Y7=95,10)</f>
        <v>0</v>
      </c>
      <c r="J7" s="16">
        <f>IF(X7=40,3,IF(X7=50,7,IF(X7=85,10,IF(X7=60,4,IF(X7=70,8,IF(X7=80,7,IF(X7=90,8,IF(X7=100,10))))))))+IF(X7=0,0,IF(X7=25,5,IF(X7=30,3,IF(X7=35,4,IF(X7=45,5,IF(X7=55,5,IF(X7=65,4,IF(X7=75,5))))))))+IF(X7=95,10)</f>
        <v>0</v>
      </c>
      <c r="K7" s="26">
        <f>IF(Y7=40,4,IF(Y7=50,6,IF(Y7=85,8,IF(Y7=60,6,IF(Y7=70,8,IF(Y7=80,8,IF(Y7=90,9,IF(Y7=100,10))))))))+IF(Y7=0,0,IF(Y7=25,4,IF(Y7=30,3,IF(Y7=35,6,IF(Y7=45,5,IF(Y7=55,5,IF(Y7=65,7,IF(Y7=75,5))))))))+IF(Y7=95,10)</f>
        <v>0</v>
      </c>
      <c r="L7" s="16">
        <f>IF(X7=40,3,IF(X7=50,8,IF(X7=85,8,IF(X7=60,5,IF(X7=70,8,IF(X7=80,10,IF(X7=90,10,IF(X7=100,10))))))))+IF(X7=0,0,IF(X7=25,2,IF(X7=30,4,IF(X7=35,3,IF(X7=45,8,IF(X7=55,5,IF(X7=65,5,IF(X7=75,8))))))))+IF(X7=95,10)</f>
        <v>0</v>
      </c>
      <c r="M7" s="26">
        <f>IF(Y7=40,3,IF(Y7=50,8,IF(Y7=85,9,IF(Y7=60,5,IF(Y7=70,8,IF(Y7=80,10,IF(Y7=90,9,IF(Y7=100,10))))))))+IF(Y7=0,0,IF(Y7=25,2,IF(Y7=30,2,IF(Y7=35,3,IF(Y7=45,8,IF(Y7=55,3,IF(Y7=65,5,IF(Y7=75,6))))))))+IF(Y7=95,8)</f>
        <v>0</v>
      </c>
      <c r="N7" s="16">
        <f>IF(X7=40,4,IF(X7=50,3,IF(X7=85,9,IF(X7=60,4,IF(X7=70,7,IF(X7=80,6,IF(X7=90,9,IF(X7=100,10))))))))+IF(X7=0,0,IF(X7=25,1,IF(X7=30,3,IF(X7=35,3,IF(X7=45,3,IF(X7=55,5,IF(X7=65,7,IF(X7=75,5))))))))+IF(X7=95,10)</f>
        <v>0</v>
      </c>
      <c r="O7" s="26">
        <f>IF(Y7=40,3,IF(Y7=50,5,IF(Y7=85,9,IF(Y7=60,4,IF(Y7=70,9,IF(Y7=80,9,IF(Y7=90,9,IF(Y7=100,10))))))))+IF(Y7=0,0,IF(Y7=25,4,IF(Y7=30,3,IF(Y7=35,2,IF(Y7=45,6,IF(Y7=55,5,IF(Y7=65,5,IF(Y7=75,7))))))))+IF(Y7=95,10)</f>
        <v>0</v>
      </c>
      <c r="P7" s="16">
        <f>IF(X7=40,5,IF(X7=50,4,IF(X7=85,10,IF(X7=60,7,IF(X7=70,6,IF(X7=80,5,IF(X7=90,10,IF(X7=100,10))))))))+IF(X7=0,0,IF(X7=25,3,IF(X7=30,4,IF(X7=35,4,IF(X7=45,3,IF(X7=55,6,IF(X7=65,6,IF(X7=75,10))))))))+IF(X7=95,10)</f>
        <v>0</v>
      </c>
      <c r="Q7" s="26">
        <f>IF(Y7=40,5,IF(Y7=50,4,IF(Y7=85,10,IF(Y7=60,5,IF(Y7=70,6,IF(Y7=80,6,IF(Y7=90,9,IF(Y7=100,10))))))))+IF(Y7=0,0,IF(Y7=25,3,IF(Y7=30,4,IF(Y7=35,4,IF(Y7=45,4,IF(Y7=55,8,IF(Y7=65,8,IF(Y7=75,8))))))))+IF(Y7=95,8)</f>
        <v>0</v>
      </c>
      <c r="R7" s="16">
        <f>IF(X7=40,8,IF(X7=50,5,IF(X7=85,10,IF(X7=60,5,IF(X7=70,5,IF(X7=80,10,IF(X7=90,10,IF(X7=100,10))))))))+IF(X7=0,0,IF(X7=25,3,IF(X7=30,1,IF(X7=35,3,IF(X7=45,4,IF(X7=55,9,IF(X7=65,7,IF(X7=75,7))))))))+IF(X7=95,10)</f>
        <v>0</v>
      </c>
      <c r="S7" s="26">
        <f>IF(Y7=40,5,IF(Y7=50,6,IF(Y7=85,10,IF(Y7=60,5,IF(Y7=70,8,IF(Y7=80,7,IF(Y7=90,10,IF(Y7=100,10))))))))+IF(Y7=0,0,IF(Y7=25,2,IF(Y7=30,5,IF(Y7=35,4,IF(Y7=45,4,IF(Y7=55,6,IF(Y7=65,9,IF(Y7=75,9))))))))+IF(Y7=95,10)</f>
        <v>0</v>
      </c>
      <c r="T7" s="16">
        <f>IF(X7=40,3,IF(X7=50,5,IF(X7=85,5,IF(X7=60,5,IF(X7=70,5,IF(X7=80,6,IF(X7=90,8,IF(X7=100,10))))))))+IF(X7=0,0,IF(X7=25,2,IF(X7=30,2,IF(X7=35,5,IF(X7=45,3,IF(X7=55,7,IF(X7=65,8,IF(X7=75,8))))))))+IF(X7=95,10)</f>
        <v>0</v>
      </c>
      <c r="U7" s="26">
        <f>IF(Y7=40,6,IF(Y7=50,4,IF(Y7=85,7,IF(Y7=60,6,IF(Y7=70,5,IF(Y7=80,8,IF(Y7=90,9,IF(Y7=100,10))))))))+IF(Y7=0,0,IF(Y7=25,2,IF(Y7=30,2,IF(Y7=35,5,IF(Y7=45,4,IF(Y7=55,7,IF(Y7=65,6,IF(Y7=75,8))))))))+IF(Y7=95,10)</f>
        <v>0</v>
      </c>
      <c r="V7" s="16">
        <f>IF(X7=40,4,IF(X7=50,3,IF(X7=85,10,IF(X7=60,8,IF(X7=70,10,IF(X7=80,10,IF(X7=90,7,IF(X7=100,10))))))))+IF(X7=0,0,IF(X7=25,2,IF(X7=30,3,IF(X7=35,2,IF(X7=45,3,IF(X7=55,4,IF(X7=65,8,IF(X7=75,9))))))))+IF(X7=95,10)</f>
        <v>0</v>
      </c>
      <c r="W7" s="26">
        <f>IF(Y7=40,4,IF(Y7=50,3,IF(Y7=85,9,IF(Y7=60,7,IF(Y7=70,7,IF(Y7=80,10,IF(Y7=90,9,IF(Y7=100,10))))))))+IF(Y7=0,0,IF(Y7=25,3,IF(Y7=30,3,IF(Y7=35,2,IF(Y7=45,3,IF(Y7=55,5,IF(Y7=65,8,IF(Y7=75,9))))))))+IF(Y7=95,10)</f>
        <v>0</v>
      </c>
      <c r="X7" s="15">
        <f>'E-OKULDAN YAPIŞTIR'!G4</f>
        <v>0</v>
      </c>
      <c r="Y7" s="29">
        <f>'E-OKULDAN YAPIŞTIR'!H4</f>
        <v>0</v>
      </c>
    </row>
    <row r="8" spans="1:27" ht="47.25" customHeight="1" thickTop="1" thickBot="1" x14ac:dyDescent="0.25">
      <c r="A8" s="8">
        <v>2</v>
      </c>
      <c r="B8" s="20">
        <f>'E-OKULDAN YAPIŞTIR'!A5</f>
        <v>0</v>
      </c>
      <c r="C8" s="21">
        <f>'E-OKULDAN YAPIŞTIR'!B5</f>
        <v>0</v>
      </c>
      <c r="D8" s="17">
        <f>IF(X8=40,2,IF(X8=50,4,IF(X8=85,7,IF(X8=60,5,IF(X8=70,4,IF(X8=80,5,IF(X8=90,9,IF(X8=100,10))))))))+IF(X8=0,0,IF(X8=25,1,IF(X8=30,3,IF(X8=35,2,IF(X8=45,3,IF(X8=55,7,IF(X8=65,5,IF(X8=75,7))))))))+IF(X8=95,10)</f>
        <v>0</v>
      </c>
      <c r="E8" s="27">
        <f>IF(Y8=40,3,IF(Y8=50,6,IF(Y8=85,7,IF(Y8=60,8,IF(Y8=70,4,IF(Y8=80,9,IF(Y8=90,7,IF(Y8=100,10))))))))+IF(Y8=0,0,IF(Y8=25,1,IF(Y8=30,4,IF(Y8=35,2,IF(Y8=45,4,IF(Y8=55,6,IF(Y8=65,5,IF(Y8=75,8))))))))+IF(Y8=95,5)</f>
        <v>0</v>
      </c>
      <c r="F8" s="17">
        <f>IF(X8=40,3,IF(X8=50,4,IF(X8=85,9,IF(X8=60,8,IF(X8=70,6,IF(X8=80,8,IF(X8=90,9,IF(X8=100,10))))))))+IF(X8=0,0,IF(X8=25,2,IF(X8=30,2,IF(X8=35,3,IF(X8=45,4,IF(X8=55,4,IF(X8=65,5,IF(X8=75,8))))))))+IF(X8=95,9)</f>
        <v>0</v>
      </c>
      <c r="G8" s="27">
        <f>IF(Y8=40,3,IF(Y8=50,5,IF(Y8=85,8,IF(Y8=60,6,IF(Y8=70,6,IF(Y8=80,7,IF(Y8=90,10,IF(Y8=100,10))))))))+IF(Y8=0,0,IF(Y8=25,2,IF(Y8=30,3,IF(Y8=35,3,IF(Y8=45,5,IF(Y8=55,4,IF(Y8=65,6,IF(Y8=75,8))))))))+IF(Y8=95,10)</f>
        <v>0</v>
      </c>
      <c r="H8" s="17">
        <f>IF(X8=40,5,IF(X8=50,6,IF(X8=85,7,IF(X8=60,9,IF(X8=70,9,IF(X8=80,9,IF(X8=90,8,IF(X8=100,10))))))))+IF(X8=0,0,IF(X8=25,2,IF(X8=30,3,IF(X8=35,4,IF(X8=45,4,IF(X8=55,5,IF(X8=65,7,IF(X8=75,8))))))))+IF(X8=95,10)</f>
        <v>0</v>
      </c>
      <c r="I8" s="27">
        <f>IF(Y8=40,3,IF(Y8=50,5,IF(Y8=85,8,IF(Y8=60,6,IF(Y8=70,6,IF(Y8=80,7,IF(Y8=90,10,IF(Y8=100,10))))))))+IF(Y8=0,0,IF(Y8=25,2,IF(Y8=30,3,IF(Y8=35,3,IF(Y8=45,5,IF(Y8=55,4,IF(Y8=65,6,IF(Y8=75,8))))))))+IF(Y8=95,10)</f>
        <v>0</v>
      </c>
      <c r="J8" s="17">
        <f>IF(X8=40,4,IF(X8=50,6,IF(X8=85,8,IF(X8=60,6,IF(X8=70,8,IF(X8=80,8,IF(X8=90,9,IF(X8=100,10))))))))+IF(X8=0,0,IF(X8=25,4,IF(X8=30,3,IF(X8=35,6,IF(X8=45,5,IF(X8=55,5,IF(X8=65,7,IF(X8=75,5))))))))+IF(X8=95,10)</f>
        <v>0</v>
      </c>
      <c r="K8" s="27">
        <f>IF(Y8=40,3,IF(Y8=50,5,IF(Y8=85,7,IF(Y8=60,6,IF(Y8=70,8,IF(Y8=80,7,IF(Y8=90,9,IF(Y8=100,10))))))))+IF(Y8=0,0,IF(Y8=25,3,IF(Y8=30,1,IF(Y8=35,4,IF(Y8=45,5,IF(Y8=55,8,IF(Y8=65,6,IF(Y8=75,7))))))))+IF(Y8=95,10)</f>
        <v>0</v>
      </c>
      <c r="L8" s="17">
        <f>IF(X8=40,3,IF(X8=50,8,IF(X8=85,9,IF(X8=60,5,IF(X8=70,8,IF(X8=80,10,IF(X8=90,9,IF(X8=100,10))))))))+IF(X8=0,0,IF(X8=25,2,IF(X8=30,2,IF(X8=35,3,IF(X8=45,8,IF(X8=55,3,IF(X8=65,5,IF(X8=75,6))))))))+IF(X8=95,8)</f>
        <v>0</v>
      </c>
      <c r="M8" s="27">
        <f>IF(Y8=40,3,IF(Y8=50,7,IF(Y8=85,9,IF(Y8=60,5,IF(Y8=70,8,IF(Y8=80,10,IF(Y8=90,10,IF(Y8=100,10))))))))+IF(Y8=0,0,IF(Y8=25,2,IF(Y8=30,4,IF(Y8=35,6,IF(Y8=45,6,IF(Y8=55,5,IF(Y8=65,8,IF(Y8=75,8))))))))+IF(Y8=95,10)</f>
        <v>0</v>
      </c>
      <c r="N8" s="17">
        <f>IF(X8=40,3,IF(X8=50,5,IF(X8=85,9,IF(X8=60,4,IF(X8=70,9,IF(X8=80,9,IF(X8=90,9,IF(X8=100,10))))))))+IF(X8=0,0,IF(X8=25,4,IF(X8=30,3,IF(X8=35,2,IF(X8=45,6,IF(X8=55,5,IF(X8=65,5,IF(X8=75,7))))))))+IF(X8=95,10)</f>
        <v>0</v>
      </c>
      <c r="O8" s="27">
        <f>IF(Y8=40,4,IF(Y8=50,5,IF(Y8=85,9,IF(Y8=60,4,IF(Y8=70,5,IF(Y8=80,8,IF(Y8=90,9,IF(Y8=100,10))))))))+IF(Y8=0,0,IF(Y8=25,5,IF(Y8=30,4,IF(Y8=35,3,IF(Y8=45,7,IF(Y8=55,7,IF(Y8=65,5,IF(Y8=75,7))))))))+IF(Y8=95,10)</f>
        <v>0</v>
      </c>
      <c r="P8" s="17">
        <f>IF(X8=40,5,IF(X8=50,4,IF(X8=85,10,IF(X8=60,5,IF(X8=70,6,IF(X8=80,6,IF(X8=90,9,IF(X8=100,10))))))))+IF(X8=0,0,IF(X8=25,3,IF(X8=30,4,IF(X8=35,4,IF(X8=45,4,IF(X8=55,8,IF(X8=65,8,IF(X8=75,8))))))))+IF(X8=95,8)</f>
        <v>0</v>
      </c>
      <c r="Q8" s="27">
        <f>IF(Y8=40,6,IF(Y8=50,4,IF(Y8=85,9,IF(Y8=60,4,IF(Y8=70,8,IF(Y8=80,8,IF(Y8=90,8,IF(Y8=100,10))))))))+IF(Y8=0,0,IF(Y8=25,3,IF(Y8=30,4,IF(Y8=35,3,IF(Y8=45,4,IF(Y8=55,5,IF(Y8=65,9,IF(Y8=75,7))))))))+IF(Y8=95,10)</f>
        <v>0</v>
      </c>
      <c r="R8" s="17">
        <f>IF(X8=40,5,IF(X8=50,6,IF(X8=85,10,IF(X8=60,5,IF(X8=70,8,IF(X8=80,7,IF(X8=90,10,IF(X8=100,10))))))))+IF(X8=0,0,IF(X8=25,2,IF(X8=30,5,IF(X8=35,4,IF(X8=45,4,IF(X8=55,6,IF(X8=65,9,IF(X8=75,9))))))))+IF(X8=95,10)</f>
        <v>0</v>
      </c>
      <c r="S8" s="27">
        <f>IF(Y8=40,6,IF(Y8=50,4,IF(Y8=85,10,IF(Y8=60,5,IF(Y8=70,8,IF(Y8=80,7,IF(Y8=90,10,IF(Y8=100,10))))))))+IF(Y8=0,0,IF(Y8=25,2,IF(Y8=30,3,IF(Y8=35,3,IF(Y8=45,3,IF(Y8=55,7,IF(Y8=65,7,IF(Y8=75,7))))))))+IF(Y8=95,10)</f>
        <v>0</v>
      </c>
      <c r="T8" s="17">
        <f>IF(X8=40,6,IF(X8=50,4,IF(X8=85,7,IF(X8=60,6,IF(X8=70,5,IF(X8=80,8,IF(X8=90,9,IF(X8=100,10))))))))+IF(X8=0,0,IF(X8=25,2,IF(X8=30,2,IF(X8=35,5,IF(X8=45,4,IF(X8=55,7,IF(X8=65,6,IF(X8=75,8))))))))+IF(X8=95,10)</f>
        <v>0</v>
      </c>
      <c r="U8" s="27">
        <f>IF(Y8=40,5,IF(Y8=50,5,IF(Y8=85,8,IF(Y8=60,8,IF(Y8=70,8,IF(Y8=80,7,IF(Y8=90,8,IF(Y8=100,10))))))))+IF(Y8=0,0,IF(Y8=25,2,IF(Y8=30,2,IF(Y8=35,5,IF(Y8=45,2,IF(Y8=55,5,IF(Y8=65,5,IF(Y8=75,6))))))))+IF(Y8=95,10)</f>
        <v>0</v>
      </c>
      <c r="V8" s="17">
        <f>IF(X8=40,4,IF(X8=50,3,IF(X8=85,9,IF(X8=60,7,IF(X8=70,7,IF(X8=80,10,IF(X8=90,9,IF(X8=100,10))))))))+IF(X8=0,0,IF(X8=25,3,IF(X8=30,3,IF(X8=35,2,IF(X8=45,3,IF(X8=55,5,IF(X8=65,8,IF(X8=75,9))))))))+IF(X8=95,10)</f>
        <v>0</v>
      </c>
      <c r="W8" s="27">
        <f>IF(Y8=40,4,IF(Y8=50,4,IF(Y8=85,10,IF(Y8=60,8,IF(Y8=70,9,IF(Y8=80,10,IF(Y8=90,9,IF(Y8=100,10))))))))+IF(Y8=0,0,IF(Y8=25,3,IF(Y8=30,2,IF(Y8=35,3,IF(Y8=45,4,IF(Y8=55,4,IF(Y8=65,8,IF(Y8=75,9))))))))+IF(Y8=95,10)</f>
        <v>0</v>
      </c>
      <c r="X8" s="15">
        <f>'E-OKULDAN YAPIŞTIR'!G5</f>
        <v>0</v>
      </c>
      <c r="Y8" s="29">
        <f>'E-OKULDAN YAPIŞTIR'!H5</f>
        <v>0</v>
      </c>
    </row>
    <row r="9" spans="1:27" ht="47.25" customHeight="1" thickTop="1" thickBot="1" x14ac:dyDescent="0.25">
      <c r="A9" s="19">
        <v>3</v>
      </c>
      <c r="B9" s="20">
        <f>'E-OKULDAN YAPIŞTIR'!A6</f>
        <v>0</v>
      </c>
      <c r="C9" s="21">
        <f>'E-OKULDAN YAPIŞTIR'!B6</f>
        <v>0</v>
      </c>
      <c r="D9" s="16">
        <f>IF(X9=40,3,IF(X9=50,4,IF(X9=85,6,IF(X9=60,6,IF(X9=70,7,IF(X9=80,8,IF(X9=90,10,IF(X9=100,10))))))))+IF(X9=0,0,IF(X9=25,2,IF(X9=30,3,IF(X9=35,3,IF(X9=45,5,IF(X9=55,5,IF(X9=65,6,IF(X9=75,10))))))))+IF(X9=95,8)</f>
        <v>0</v>
      </c>
      <c r="E9" s="26">
        <f>IF(Y9=40,2,IF(Y9=50,4,IF(Y9=85,7,IF(Y9=60,5,IF(Y9=70,4,IF(Y9=80,5,IF(Y9=90,9,IF(Y9=100,10))))))))+IF(Y9=0,0,IF(Y9=25,1,IF(Y9=30,3,IF(Y9=35,2,IF(Y9=45,3,IF(Y9=55,7,IF(Y9=65,5,IF(Y9=75,7))))))))+IF(Y9=95,10)</f>
        <v>0</v>
      </c>
      <c r="F9" s="16">
        <f>IF(X9=40,3,IF(X9=50,5,IF(X9=85,10,IF(X9=60,8,IF(X9=70,6,IF(X9=80,8,IF(X9=90,8,IF(X9=100,10))))))))+IF(X9=0,0,IF(X9=25,2,IF(X9=30,4,IF(X9=35,3,IF(X9=45,5,IF(X9=55,4,IF(X9=65,6,IF(X9=75,8))))))))+IF(X9=95,9)</f>
        <v>0</v>
      </c>
      <c r="G9" s="26">
        <f>IF(Y9=40,3,IF(Y9=50,4,IF(Y9=85,9,IF(Y9=60,8,IF(Y9=70,6,IF(Y9=80,8,IF(Y9=90,9,IF(Y9=100,10))))))))+IF(Y9=0,0,IF(Y9=25,2,IF(Y9=30,2,IF(Y9=35,3,IF(Y9=45,4,IF(Y9=55,4,IF(Y9=65,5,IF(Y9=75,8))))))))+IF(Y9=95,9)</f>
        <v>0</v>
      </c>
      <c r="H9" s="16">
        <f>IF(X9=40,4,IF(X9=50,6,IF(X9=85,7,IF(X9=60,8,IF(X9=70,8,IF(X9=80,10,IF(X9=90,10,IF(X9=100,10))))))))+IF(X9=0,0,IF(X9=25,3,IF(X9=30,3,IF(X9=35,5,IF(X9=45,6,IF(X9=55,5,IF(X9=65,8,IF(X9=75,5))))))))+IF(X9=95,8)</f>
        <v>0</v>
      </c>
      <c r="I9" s="26">
        <f>IF(Y9=40,5,IF(Y9=50,6,IF(Y9=85,7,IF(Y9=60,9,IF(Y9=70,9,IF(Y9=80,9,IF(Y9=90,8,IF(Y9=100,10))))))))+IF(Y9=0,0,IF(Y9=25,2,IF(Y9=30,3,IF(Y9=35,4,IF(Y9=45,4,IF(Y9=55,5,IF(Y9=65,7,IF(Y9=75,8))))))))+IF(Y9=95,10)</f>
        <v>0</v>
      </c>
      <c r="J9" s="16">
        <f>IF(X9=40,3,IF(X9=50,7,IF(X9=85,10,IF(X9=60,4,IF(X9=70,8,IF(X9=80,7,IF(X9=90,8,IF(X9=100,10))))))))+IF(X9=0,0,IF(X9=25,5,IF(X9=30,3,IF(X9=35,4,IF(X9=45,5,IF(X9=55,5,IF(X9=65,4,IF(X9=75,5))))))))+IF(X9=95,10)</f>
        <v>0</v>
      </c>
      <c r="K9" s="26">
        <f>IF(Y9=40,4,IF(Y9=50,6,IF(Y9=85,8,IF(Y9=60,6,IF(Y9=70,8,IF(Y9=80,8,IF(Y9=90,9,IF(Y9=100,10))))))))+IF(Y9=0,0,IF(Y9=25,4,IF(Y9=30,3,IF(Y9=35,6,IF(Y9=45,5,IF(Y9=55,5,IF(Y9=65,7,IF(Y9=75,5))))))))+IF(Y9=95,10)</f>
        <v>0</v>
      </c>
      <c r="L9" s="16">
        <f>IF(X9=40,3,IF(X9=50,8,IF(X9=85,8,IF(X9=60,5,IF(X9=70,8,IF(X9=80,10,IF(X9=90,10,IF(X9=100,10))))))))+IF(X9=0,0,IF(X9=25,2,IF(X9=30,4,IF(X9=35,3,IF(X9=45,8,IF(X9=55,5,IF(X9=65,5,IF(X9=75,8))))))))+IF(X9=95,10)</f>
        <v>0</v>
      </c>
      <c r="M9" s="26">
        <f>IF(Y9=40,3,IF(Y9=50,8,IF(Y9=85,9,IF(Y9=60,5,IF(Y9=70,8,IF(Y9=80,10,IF(Y9=90,9,IF(Y9=100,10))))))))+IF(Y9=0,0,IF(Y9=25,2,IF(Y9=30,2,IF(Y9=35,3,IF(Y9=45,8,IF(Y9=55,3,IF(Y9=65,5,IF(Y9=75,6))))))))+IF(Y9=95,8)</f>
        <v>0</v>
      </c>
      <c r="N9" s="16">
        <f>IF(X9=40,4,IF(X9=50,3,IF(X9=85,9,IF(X9=60,4,IF(X9=70,7,IF(X9=80,6,IF(X9=90,9,IF(X9=100,10))))))))+IF(X9=0,0,IF(X9=25,1,IF(X9=30,3,IF(X9=35,3,IF(X9=45,3,IF(X9=55,5,IF(X9=65,7,IF(X9=75,5))))))))+IF(X9=95,10)</f>
        <v>0</v>
      </c>
      <c r="O9" s="26">
        <f>IF(Y9=40,3,IF(Y9=50,5,IF(Y9=85,9,IF(Y9=60,4,IF(Y9=70,9,IF(Y9=80,9,IF(Y9=90,9,IF(Y9=100,10))))))))+IF(Y9=0,0,IF(Y9=25,4,IF(Y9=30,3,IF(Y9=35,2,IF(Y9=45,6,IF(Y9=55,5,IF(Y9=65,5,IF(Y9=75,7))))))))+IF(Y9=95,10)</f>
        <v>0</v>
      </c>
      <c r="P9" s="16">
        <f>IF(X9=40,5,IF(X9=50,4,IF(X9=85,10,IF(X9=60,7,IF(X9=70,6,IF(X9=80,5,IF(X9=90,10,IF(X9=100,10))))))))+IF(X9=0,0,IF(X9=25,3,IF(X9=30,4,IF(X9=35,4,IF(X9=45,3,IF(X9=55,6,IF(X9=65,6,IF(X9=75,10))))))))+IF(X9=95,10)</f>
        <v>0</v>
      </c>
      <c r="Q9" s="26">
        <f>IF(Y9=40,5,IF(Y9=50,4,IF(Y9=85,10,IF(Y9=60,5,IF(Y9=70,6,IF(Y9=80,6,IF(Y9=90,9,IF(Y9=100,10))))))))+IF(Y9=0,0,IF(Y9=25,3,IF(Y9=30,4,IF(Y9=35,4,IF(Y9=45,4,IF(Y9=55,8,IF(Y9=65,8,IF(Y9=75,8))))))))+IF(Y9=95,8)</f>
        <v>0</v>
      </c>
      <c r="R9" s="16">
        <f>IF(X9=40,8,IF(X9=50,5,IF(X9=85,10,IF(X9=60,5,IF(X9=70,5,IF(X9=80,10,IF(X9=90,10,IF(X9=100,10))))))))+IF(X9=0,0,IF(X9=25,3,IF(X9=30,1,IF(X9=35,3,IF(X9=45,4,IF(X9=55,9,IF(X9=65,7,IF(X9=75,7))))))))+IF(X9=95,10)</f>
        <v>0</v>
      </c>
      <c r="S9" s="26">
        <f>IF(Y9=40,5,IF(Y9=50,6,IF(Y9=85,10,IF(Y9=60,5,IF(Y9=70,8,IF(Y9=80,7,IF(Y9=90,10,IF(Y9=100,10))))))))+IF(Y9=0,0,IF(Y9=25,2,IF(Y9=30,5,IF(Y9=35,4,IF(Y9=45,4,IF(Y9=55,6,IF(Y9=65,9,IF(Y9=75,9))))))))+IF(Y9=95,10)</f>
        <v>0</v>
      </c>
      <c r="T9" s="16">
        <f>IF(X9=40,3,IF(X9=50,5,IF(X9=85,5,IF(X9=60,5,IF(X9=70,5,IF(X9=80,6,IF(X9=90,8,IF(X9=100,10))))))))+IF(X9=0,0,IF(X9=25,2,IF(X9=30,2,IF(X9=35,5,IF(X9=45,3,IF(X9=55,7,IF(X9=65,8,IF(X9=75,8))))))))+IF(X9=95,10)</f>
        <v>0</v>
      </c>
      <c r="U9" s="26">
        <f>IF(Y9=40,6,IF(Y9=50,4,IF(Y9=85,7,IF(Y9=60,6,IF(Y9=70,5,IF(Y9=80,8,IF(Y9=90,9,IF(Y9=100,10))))))))+IF(Y9=0,0,IF(Y9=25,2,IF(Y9=30,2,IF(Y9=35,5,IF(Y9=45,4,IF(Y9=55,7,IF(Y9=65,6,IF(Y9=75,8))))))))+IF(Y9=95,10)</f>
        <v>0</v>
      </c>
      <c r="V9" s="16">
        <f>IF(X9=40,4,IF(X9=50,3,IF(X9=85,10,IF(X9=60,8,IF(X9=70,10,IF(X9=80,10,IF(X9=90,7,IF(X9=100,10))))))))+IF(X9=0,0,IF(X9=25,2,IF(X9=30,3,IF(X9=35,2,IF(X9=45,3,IF(X9=55,4,IF(X9=65,8,IF(X9=75,9))))))))+IF(X9=95,10)</f>
        <v>0</v>
      </c>
      <c r="W9" s="26">
        <f>IF(Y9=40,4,IF(Y9=50,3,IF(Y9=85,9,IF(Y9=60,7,IF(Y9=70,7,IF(Y9=80,10,IF(Y9=90,9,IF(Y9=100,10))))))))+IF(Y9=0,0,IF(Y9=25,3,IF(Y9=30,3,IF(Y9=35,2,IF(Y9=45,3,IF(Y9=55,5,IF(Y9=65,8,IF(Y9=75,9))))))))+IF(Y9=95,10)</f>
        <v>0</v>
      </c>
      <c r="X9" s="15">
        <f>'E-OKULDAN YAPIŞTIR'!G6</f>
        <v>0</v>
      </c>
      <c r="Y9" s="29">
        <f>'E-OKULDAN YAPIŞTIR'!H6</f>
        <v>0</v>
      </c>
    </row>
    <row r="10" spans="1:27" ht="47.25" customHeight="1" thickTop="1" thickBot="1" x14ac:dyDescent="0.25">
      <c r="A10" s="8">
        <v>4</v>
      </c>
      <c r="B10" s="20">
        <f>'E-OKULDAN YAPIŞTIR'!A7</f>
        <v>0</v>
      </c>
      <c r="C10" s="21">
        <f>'E-OKULDAN YAPIŞTIR'!B7</f>
        <v>0</v>
      </c>
      <c r="D10" s="17">
        <f>IF(X10=40,2,IF(X10=50,4,IF(X10=85,7,IF(X10=60,5,IF(X10=70,4,IF(X10=80,5,IF(X10=90,9,IF(X10=100,10))))))))+IF(X10=0,0,IF(X10=25,1,IF(X10=30,3,IF(X10=35,2,IF(X10=45,3,IF(X10=55,7,IF(X10=65,5,IF(X10=75,7))))))))+IF(X10=95,10)</f>
        <v>0</v>
      </c>
      <c r="E10" s="27">
        <f>IF(Y10=40,3,IF(Y10=50,6,IF(Y10=85,7,IF(Y10=60,8,IF(Y10=70,4,IF(Y10=80,9,IF(Y10=90,7,IF(Y10=100,10))))))))+IF(Y10=0,0,IF(Y10=25,1,IF(Y10=30,4,IF(Y10=35,2,IF(Y10=45,4,IF(Y10=55,6,IF(Y10=65,5,IF(Y10=75,8))))))))+IF(Y10=95,5)</f>
        <v>0</v>
      </c>
      <c r="F10" s="17">
        <f>IF(X10=40,3,IF(X10=50,4,IF(X10=85,9,IF(X10=60,8,IF(X10=70,6,IF(X10=80,8,IF(X10=90,9,IF(X10=100,10))))))))+IF(X10=0,0,IF(X10=25,2,IF(X10=30,2,IF(X10=35,3,IF(X10=45,4,IF(X10=55,4,IF(X10=65,5,IF(X10=75,8))))))))+IF(X10=95,9)</f>
        <v>0</v>
      </c>
      <c r="G10" s="27">
        <f>IF(Y10=40,3,IF(Y10=50,5,IF(Y10=85,8,IF(Y10=60,6,IF(Y10=70,6,IF(Y10=80,7,IF(Y10=90,10,IF(Y10=100,10))))))))+IF(Y10=0,0,IF(Y10=25,2,IF(Y10=30,3,IF(Y10=35,3,IF(Y10=45,5,IF(Y10=55,4,IF(Y10=65,6,IF(Y10=75,8))))))))+IF(Y10=95,10)</f>
        <v>0</v>
      </c>
      <c r="H10" s="17">
        <f>IF(X10=40,5,IF(X10=50,6,IF(X10=85,7,IF(X10=60,9,IF(X10=70,9,IF(X10=80,9,IF(X10=90,8,IF(X10=100,10))))))))+IF(X10=0,0,IF(X10=25,2,IF(X10=30,3,IF(X10=35,4,IF(X10=45,4,IF(X10=55,5,IF(X10=65,7,IF(X10=75,8))))))))+IF(X10=95,10)</f>
        <v>0</v>
      </c>
      <c r="I10" s="27">
        <f>IF(Y10=40,3,IF(Y10=50,5,IF(Y10=85,8,IF(Y10=60,6,IF(Y10=70,6,IF(Y10=80,7,IF(Y10=90,10,IF(Y10=100,10))))))))+IF(Y10=0,0,IF(Y10=25,2,IF(Y10=30,3,IF(Y10=35,3,IF(Y10=45,5,IF(Y10=55,4,IF(Y10=65,6,IF(Y10=75,8))))))))+IF(Y10=95,10)</f>
        <v>0</v>
      </c>
      <c r="J10" s="17">
        <f>IF(X10=40,4,IF(X10=50,6,IF(X10=85,8,IF(X10=60,6,IF(X10=70,8,IF(X10=80,8,IF(X10=90,9,IF(X10=100,10))))))))+IF(X10=0,0,IF(X10=25,4,IF(X10=30,3,IF(X10=35,6,IF(X10=45,5,IF(X10=55,5,IF(X10=65,7,IF(X10=75,5))))))))+IF(X10=95,10)</f>
        <v>0</v>
      </c>
      <c r="K10" s="27">
        <f>IF(Y10=40,3,IF(Y10=50,5,IF(Y10=85,7,IF(Y10=60,6,IF(Y10=70,8,IF(Y10=80,7,IF(Y10=90,9,IF(Y10=100,10))))))))+IF(Y10=0,0,IF(Y10=25,3,IF(Y10=30,1,IF(Y10=35,4,IF(Y10=45,5,IF(Y10=55,8,IF(Y10=65,6,IF(Y10=75,7))))))))+IF(Y10=95,10)</f>
        <v>0</v>
      </c>
      <c r="L10" s="17">
        <f>IF(X10=40,3,IF(X10=50,8,IF(X10=85,9,IF(X10=60,5,IF(X10=70,8,IF(X10=80,10,IF(X10=90,9,IF(X10=100,10))))))))+IF(X10=0,0,IF(X10=25,2,IF(X10=30,2,IF(X10=35,3,IF(X10=45,8,IF(X10=55,3,IF(X10=65,5,IF(X10=75,6))))))))+IF(X10=95,8)</f>
        <v>0</v>
      </c>
      <c r="M10" s="27">
        <f>IF(Y10=40,3,IF(Y10=50,7,IF(Y10=85,9,IF(Y10=60,5,IF(Y10=70,8,IF(Y10=80,10,IF(Y10=90,10,IF(Y10=100,10))))))))+IF(Y10=0,0,IF(Y10=25,2,IF(Y10=30,4,IF(Y10=35,6,IF(Y10=45,6,IF(Y10=55,5,IF(Y10=65,8,IF(Y10=75,8))))))))+IF(Y10=95,10)</f>
        <v>0</v>
      </c>
      <c r="N10" s="17">
        <f>IF(X10=40,3,IF(X10=50,5,IF(X10=85,9,IF(X10=60,4,IF(X10=70,9,IF(X10=80,9,IF(X10=90,9,IF(X10=100,10))))))))+IF(X10=0,0,IF(X10=25,4,IF(X10=30,3,IF(X10=35,2,IF(X10=45,6,IF(X10=55,5,IF(X10=65,5,IF(X10=75,7))))))))+IF(X10=95,10)</f>
        <v>0</v>
      </c>
      <c r="O10" s="27">
        <f>IF(Y10=40,4,IF(Y10=50,5,IF(Y10=85,9,IF(Y10=60,4,IF(Y10=70,5,IF(Y10=80,8,IF(Y10=90,9,IF(Y10=100,10))))))))+IF(Y10=0,0,IF(Y10=25,5,IF(Y10=30,4,IF(Y10=35,3,IF(Y10=45,7,IF(Y10=55,7,IF(Y10=65,5,IF(Y10=75,7))))))))+IF(Y10=95,10)</f>
        <v>0</v>
      </c>
      <c r="P10" s="17">
        <f>IF(X10=40,5,IF(X10=50,4,IF(X10=85,10,IF(X10=60,5,IF(X10=70,6,IF(X10=80,6,IF(X10=90,9,IF(X10=100,10))))))))+IF(X10=0,0,IF(X10=25,3,IF(X10=30,4,IF(X10=35,4,IF(X10=45,4,IF(X10=55,8,IF(X10=65,8,IF(X10=75,8))))))))+IF(X10=95,8)</f>
        <v>0</v>
      </c>
      <c r="Q10" s="27">
        <f>IF(Y10=40,6,IF(Y10=50,4,IF(Y10=85,9,IF(Y10=60,4,IF(Y10=70,8,IF(Y10=80,8,IF(Y10=90,8,IF(Y10=100,10))))))))+IF(Y10=0,0,IF(Y10=25,3,IF(Y10=30,4,IF(Y10=35,3,IF(Y10=45,4,IF(Y10=55,5,IF(Y10=65,9,IF(Y10=75,7))))))))+IF(Y10=95,10)</f>
        <v>0</v>
      </c>
      <c r="R10" s="17">
        <f>IF(X10=40,5,IF(X10=50,6,IF(X10=85,10,IF(X10=60,5,IF(X10=70,8,IF(X10=80,7,IF(X10=90,10,IF(X10=100,10))))))))+IF(X10=0,0,IF(X10=25,2,IF(X10=30,5,IF(X10=35,4,IF(X10=45,4,IF(X10=55,6,IF(X10=65,9,IF(X10=75,9))))))))+IF(X10=95,10)</f>
        <v>0</v>
      </c>
      <c r="S10" s="27">
        <f>IF(Y10=40,6,IF(Y10=50,4,IF(Y10=85,10,IF(Y10=60,5,IF(Y10=70,8,IF(Y10=80,7,IF(Y10=90,10,IF(Y10=100,10))))))))+IF(Y10=0,0,IF(Y10=25,2,IF(Y10=30,3,IF(Y10=35,3,IF(Y10=45,3,IF(Y10=55,7,IF(Y10=65,7,IF(Y10=75,7))))))))+IF(Y10=95,10)</f>
        <v>0</v>
      </c>
      <c r="T10" s="17">
        <f>IF(X10=40,6,IF(X10=50,4,IF(X10=85,7,IF(X10=60,6,IF(X10=70,5,IF(X10=80,8,IF(X10=90,9,IF(X10=100,10))))))))+IF(X10=0,0,IF(X10=25,2,IF(X10=30,2,IF(X10=35,5,IF(X10=45,4,IF(X10=55,7,IF(X10=65,6,IF(X10=75,8))))))))+IF(X10=95,10)</f>
        <v>0</v>
      </c>
      <c r="U10" s="27">
        <f>IF(Y10=40,5,IF(Y10=50,5,IF(Y10=85,8,IF(Y10=60,8,IF(Y10=70,8,IF(Y10=80,7,IF(Y10=90,8,IF(Y10=100,10))))))))+IF(Y10=0,0,IF(Y10=25,2,IF(Y10=30,2,IF(Y10=35,5,IF(Y10=45,2,IF(Y10=55,5,IF(Y10=65,5,IF(Y10=75,6))))))))+IF(Y10=95,10)</f>
        <v>0</v>
      </c>
      <c r="V10" s="17">
        <f>IF(X10=40,4,IF(X10=50,3,IF(X10=85,9,IF(X10=60,7,IF(X10=70,7,IF(X10=80,10,IF(X10=90,9,IF(X10=100,10))))))))+IF(X10=0,0,IF(X10=25,3,IF(X10=30,3,IF(X10=35,2,IF(X10=45,3,IF(X10=55,5,IF(X10=65,8,IF(X10=75,9))))))))+IF(X10=95,10)</f>
        <v>0</v>
      </c>
      <c r="W10" s="27">
        <f>IF(Y10=40,4,IF(Y10=50,4,IF(Y10=85,10,IF(Y10=60,8,IF(Y10=70,9,IF(Y10=80,10,IF(Y10=90,9,IF(Y10=100,10))))))))+IF(Y10=0,0,IF(Y10=25,3,IF(Y10=30,2,IF(Y10=35,3,IF(Y10=45,4,IF(Y10=55,4,IF(Y10=65,8,IF(Y10=75,9))))))))+IF(Y10=95,10)</f>
        <v>0</v>
      </c>
      <c r="X10" s="15">
        <f>'E-OKULDAN YAPIŞTIR'!G7</f>
        <v>0</v>
      </c>
      <c r="Y10" s="29">
        <f>'E-OKULDAN YAPIŞTIR'!H7</f>
        <v>0</v>
      </c>
    </row>
    <row r="11" spans="1:27" ht="47.25" customHeight="1" thickTop="1" thickBot="1" x14ac:dyDescent="0.25">
      <c r="A11" s="19">
        <v>5</v>
      </c>
      <c r="B11" s="20">
        <f>'E-OKULDAN YAPIŞTIR'!A8</f>
        <v>0</v>
      </c>
      <c r="C11" s="21">
        <f>'E-OKULDAN YAPIŞTIR'!B8</f>
        <v>0</v>
      </c>
      <c r="D11" s="16">
        <f>IF(X11=40,3,IF(X11=50,4,IF(X11=85,6,IF(X11=60,6,IF(X11=70,7,IF(X11=80,8,IF(X11=90,10,IF(X11=100,10))))))))+IF(X11=0,0,IF(X11=25,2,IF(X11=30,3,IF(X11=35,3,IF(X11=45,5,IF(X11=55,5,IF(X11=65,6,IF(X11=75,10))))))))+IF(X11=95,8)</f>
        <v>0</v>
      </c>
      <c r="E11" s="26">
        <f>IF(Y11=40,2,IF(Y11=50,4,IF(Y11=85,7,IF(Y11=60,5,IF(Y11=70,4,IF(Y11=80,5,IF(Y11=90,9,IF(Y11=100,10))))))))+IF(Y11=0,0,IF(Y11=25,1,IF(Y11=30,3,IF(Y11=35,2,IF(Y11=45,3,IF(Y11=55,7,IF(Y11=65,5,IF(Y11=75,7))))))))+IF(Y11=95,10)</f>
        <v>0</v>
      </c>
      <c r="F11" s="16">
        <f>IF(X11=40,3,IF(X11=50,5,IF(X11=85,10,IF(X11=60,8,IF(X11=70,6,IF(X11=80,8,IF(X11=90,8,IF(X11=100,10))))))))+IF(X11=0,0,IF(X11=25,2,IF(X11=30,4,IF(X11=35,3,IF(X11=45,5,IF(X11=55,4,IF(X11=65,6,IF(X11=75,8))))))))+IF(X11=95,9)</f>
        <v>0</v>
      </c>
      <c r="G11" s="26">
        <f>IF(Y11=40,3,IF(Y11=50,4,IF(Y11=85,9,IF(Y11=60,8,IF(Y11=70,6,IF(Y11=80,8,IF(Y11=90,9,IF(Y11=100,10))))))))+IF(Y11=0,0,IF(Y11=25,2,IF(Y11=30,2,IF(Y11=35,3,IF(Y11=45,4,IF(Y11=55,4,IF(Y11=65,5,IF(Y11=75,8))))))))+IF(Y11=95,9)</f>
        <v>0</v>
      </c>
      <c r="H11" s="16">
        <f>IF(X11=40,4,IF(X11=50,6,IF(X11=85,7,IF(X11=60,8,IF(X11=70,8,IF(X11=80,10,IF(X11=90,10,IF(X11=100,10))))))))+IF(X11=0,0,IF(X11=25,3,IF(X11=30,3,IF(X11=35,5,IF(X11=45,6,IF(X11=55,5,IF(X11=65,8,IF(X11=75,5))))))))+IF(X11=95,8)</f>
        <v>0</v>
      </c>
      <c r="I11" s="26">
        <f>IF(Y11=40,5,IF(Y11=50,6,IF(Y11=85,7,IF(Y11=60,9,IF(Y11=70,9,IF(Y11=80,9,IF(Y11=90,8,IF(Y11=100,10))))))))+IF(Y11=0,0,IF(Y11=25,2,IF(Y11=30,3,IF(Y11=35,4,IF(Y11=45,4,IF(Y11=55,5,IF(Y11=65,7,IF(Y11=75,8))))))))+IF(Y11=95,10)</f>
        <v>0</v>
      </c>
      <c r="J11" s="16">
        <f>IF(X11=40,3,IF(X11=50,7,IF(X11=85,10,IF(X11=60,4,IF(X11=70,8,IF(X11=80,7,IF(X11=90,8,IF(X11=100,10))))))))+IF(X11=0,0,IF(X11=25,5,IF(X11=30,3,IF(X11=35,4,IF(X11=45,5,IF(X11=55,5,IF(X11=65,4,IF(X11=75,5))))))))+IF(X11=95,10)</f>
        <v>0</v>
      </c>
      <c r="K11" s="26">
        <f>IF(Y11=40,4,IF(Y11=50,6,IF(Y11=85,8,IF(Y11=60,6,IF(Y11=70,8,IF(Y11=80,8,IF(Y11=90,9,IF(Y11=100,10))))))))+IF(Y11=0,0,IF(Y11=25,4,IF(Y11=30,3,IF(Y11=35,6,IF(Y11=45,5,IF(Y11=55,5,IF(Y11=65,7,IF(Y11=75,5))))))))+IF(Y11=95,10)</f>
        <v>0</v>
      </c>
      <c r="L11" s="16">
        <f>IF(X11=40,3,IF(X11=50,8,IF(X11=85,8,IF(X11=60,5,IF(X11=70,8,IF(X11=80,10,IF(X11=90,10,IF(X11=100,10))))))))+IF(X11=0,0,IF(X11=25,2,IF(X11=30,4,IF(X11=35,3,IF(X11=45,8,IF(X11=55,5,IF(X11=65,5,IF(X11=75,8))))))))+IF(X11=95,10)</f>
        <v>0</v>
      </c>
      <c r="M11" s="26">
        <f>IF(Y11=40,3,IF(Y11=50,8,IF(Y11=85,9,IF(Y11=60,5,IF(Y11=70,8,IF(Y11=80,10,IF(Y11=90,9,IF(Y11=100,10))))))))+IF(Y11=0,0,IF(Y11=25,2,IF(Y11=30,2,IF(Y11=35,3,IF(Y11=45,8,IF(Y11=55,3,IF(Y11=65,5,IF(Y11=75,6))))))))+IF(Y11=95,8)</f>
        <v>0</v>
      </c>
      <c r="N11" s="16">
        <f>IF(X11=40,4,IF(X11=50,3,IF(X11=85,9,IF(X11=60,4,IF(X11=70,7,IF(X11=80,6,IF(X11=90,9,IF(X11=100,10))))))))+IF(X11=0,0,IF(X11=25,1,IF(X11=30,3,IF(X11=35,3,IF(X11=45,3,IF(X11=55,5,IF(X11=65,7,IF(X11=75,5))))))))+IF(X11=95,10)</f>
        <v>0</v>
      </c>
      <c r="O11" s="26">
        <f>IF(Y11=40,3,IF(Y11=50,5,IF(Y11=85,9,IF(Y11=60,4,IF(Y11=70,9,IF(Y11=80,9,IF(Y11=90,9,IF(Y11=100,10))))))))+IF(Y11=0,0,IF(Y11=25,4,IF(Y11=30,3,IF(Y11=35,2,IF(Y11=45,6,IF(Y11=55,5,IF(Y11=65,5,IF(Y11=75,7))))))))+IF(Y11=95,10)</f>
        <v>0</v>
      </c>
      <c r="P11" s="16">
        <f>IF(X11=40,5,IF(X11=50,4,IF(X11=85,10,IF(X11=60,7,IF(X11=70,6,IF(X11=80,5,IF(X11=90,10,IF(X11=100,10))))))))+IF(X11=0,0,IF(X11=25,3,IF(X11=30,4,IF(X11=35,4,IF(X11=45,3,IF(X11=55,6,IF(X11=65,6,IF(X11=75,10))))))))+IF(X11=95,10)</f>
        <v>0</v>
      </c>
      <c r="Q11" s="26">
        <f>IF(Y11=40,5,IF(Y11=50,4,IF(Y11=85,10,IF(Y11=60,5,IF(Y11=70,6,IF(Y11=80,6,IF(Y11=90,9,IF(Y11=100,10))))))))+IF(Y11=0,0,IF(Y11=25,3,IF(Y11=30,4,IF(Y11=35,4,IF(Y11=45,4,IF(Y11=55,8,IF(Y11=65,8,IF(Y11=75,8))))))))+IF(Y11=95,8)</f>
        <v>0</v>
      </c>
      <c r="R11" s="16">
        <f>IF(X11=40,8,IF(X11=50,5,IF(X11=85,10,IF(X11=60,5,IF(X11=70,5,IF(X11=80,10,IF(X11=90,10,IF(X11=100,10))))))))+IF(X11=0,0,IF(X11=25,3,IF(X11=30,1,IF(X11=35,3,IF(X11=45,4,IF(X11=55,9,IF(X11=65,7,IF(X11=75,7))))))))+IF(X11=95,10)</f>
        <v>0</v>
      </c>
      <c r="S11" s="26">
        <f>IF(Y11=40,5,IF(Y11=50,6,IF(Y11=85,10,IF(Y11=60,5,IF(Y11=70,8,IF(Y11=80,7,IF(Y11=90,10,IF(Y11=100,10))))))))+IF(Y11=0,0,IF(Y11=25,2,IF(Y11=30,5,IF(Y11=35,4,IF(Y11=45,4,IF(Y11=55,6,IF(Y11=65,9,IF(Y11=75,9))))))))+IF(Y11=95,10)</f>
        <v>0</v>
      </c>
      <c r="T11" s="16">
        <f>IF(X11=40,3,IF(X11=50,5,IF(X11=85,5,IF(X11=60,5,IF(X11=70,5,IF(X11=80,6,IF(X11=90,8,IF(X11=100,10))))))))+IF(X11=0,0,IF(X11=25,2,IF(X11=30,2,IF(X11=35,5,IF(X11=45,3,IF(X11=55,7,IF(X11=65,8,IF(X11=75,8))))))))+IF(X11=95,10)</f>
        <v>0</v>
      </c>
      <c r="U11" s="26">
        <f>IF(Y11=40,6,IF(Y11=50,4,IF(Y11=85,7,IF(Y11=60,6,IF(Y11=70,5,IF(Y11=80,8,IF(Y11=90,9,IF(Y11=100,10))))))))+IF(Y11=0,0,IF(Y11=25,2,IF(Y11=30,2,IF(Y11=35,5,IF(Y11=45,4,IF(Y11=55,7,IF(Y11=65,6,IF(Y11=75,8))))))))+IF(Y11=95,10)</f>
        <v>0</v>
      </c>
      <c r="V11" s="16">
        <f>IF(X11=40,4,IF(X11=50,3,IF(X11=85,10,IF(X11=60,8,IF(X11=70,10,IF(X11=80,10,IF(X11=90,7,IF(X11=100,10))))))))+IF(X11=0,0,IF(X11=25,2,IF(X11=30,3,IF(X11=35,2,IF(X11=45,3,IF(X11=55,4,IF(X11=65,8,IF(X11=75,9))))))))+IF(X11=95,10)</f>
        <v>0</v>
      </c>
      <c r="W11" s="26">
        <f>IF(Y11=40,4,IF(Y11=50,3,IF(Y11=85,9,IF(Y11=60,7,IF(Y11=70,7,IF(Y11=80,10,IF(Y11=90,9,IF(Y11=100,10))))))))+IF(Y11=0,0,IF(Y11=25,3,IF(Y11=30,3,IF(Y11=35,2,IF(Y11=45,3,IF(Y11=55,5,IF(Y11=65,8,IF(Y11=75,9))))))))+IF(Y11=95,10)</f>
        <v>0</v>
      </c>
      <c r="X11" s="15">
        <f>'E-OKULDAN YAPIŞTIR'!G8</f>
        <v>0</v>
      </c>
      <c r="Y11" s="29">
        <f>'E-OKULDAN YAPIŞTIR'!H8</f>
        <v>0</v>
      </c>
    </row>
    <row r="12" spans="1:27" ht="47.25" customHeight="1" thickTop="1" thickBot="1" x14ac:dyDescent="0.25">
      <c r="A12" s="8">
        <v>6</v>
      </c>
      <c r="B12" s="20">
        <f>'E-OKULDAN YAPIŞTIR'!A9</f>
        <v>0</v>
      </c>
      <c r="C12" s="21">
        <f>'E-OKULDAN YAPIŞTIR'!B9</f>
        <v>0</v>
      </c>
      <c r="D12" s="17">
        <f>IF(X12=40,2,IF(X12=50,4,IF(X12=85,7,IF(X12=60,5,IF(X12=70,4,IF(X12=80,5,IF(X12=90,9,IF(X12=100,10))))))))+IF(X12=0,0,IF(X12=25,1,IF(X12=30,3,IF(X12=35,2,IF(X12=45,3,IF(X12=55,7,IF(X12=65,5,IF(X12=75,7))))))))+IF(X12=95,10)</f>
        <v>0</v>
      </c>
      <c r="E12" s="27">
        <f>IF(Y12=40,3,IF(Y12=50,6,IF(Y12=85,7,IF(Y12=60,8,IF(Y12=70,4,IF(Y12=80,9,IF(Y12=90,7,IF(Y12=100,10))))))))+IF(Y12=0,0,IF(Y12=25,1,IF(Y12=30,4,IF(Y12=35,2,IF(Y12=45,4,IF(Y12=55,6,IF(Y12=65,5,IF(Y12=75,8))))))))+IF(Y12=95,5)</f>
        <v>0</v>
      </c>
      <c r="F12" s="17">
        <f>IF(X12=40,3,IF(X12=50,4,IF(X12=85,9,IF(X12=60,8,IF(X12=70,6,IF(X12=80,8,IF(X12=90,9,IF(X12=100,10))))))))+IF(X12=0,0,IF(X12=25,2,IF(X12=30,2,IF(X12=35,3,IF(X12=45,4,IF(X12=55,4,IF(X12=65,5,IF(X12=75,8))))))))+IF(X12=95,9)</f>
        <v>0</v>
      </c>
      <c r="G12" s="27">
        <f>IF(Y12=40,3,IF(Y12=50,5,IF(Y12=85,8,IF(Y12=60,6,IF(Y12=70,6,IF(Y12=80,7,IF(Y12=90,10,IF(Y12=100,10))))))))+IF(Y12=0,0,IF(Y12=25,2,IF(Y12=30,3,IF(Y12=35,3,IF(Y12=45,5,IF(Y12=55,4,IF(Y12=65,6,IF(Y12=75,8))))))))+IF(Y12=95,10)</f>
        <v>0</v>
      </c>
      <c r="H12" s="17">
        <f>IF(X12=40,5,IF(X12=50,6,IF(X12=85,7,IF(X12=60,9,IF(X12=70,9,IF(X12=80,9,IF(X12=90,8,IF(X12=100,10))))))))+IF(X12=0,0,IF(X12=25,2,IF(X12=30,3,IF(X12=35,4,IF(X12=45,4,IF(X12=55,5,IF(X12=65,7,IF(X12=75,8))))))))+IF(X12=95,10)</f>
        <v>0</v>
      </c>
      <c r="I12" s="27">
        <f>IF(Y12=40,3,IF(Y12=50,5,IF(Y12=85,8,IF(Y12=60,6,IF(Y12=70,6,IF(Y12=80,7,IF(Y12=90,10,IF(Y12=100,10))))))))+IF(Y12=0,0,IF(Y12=25,2,IF(Y12=30,3,IF(Y12=35,3,IF(Y12=45,5,IF(Y12=55,4,IF(Y12=65,6,IF(Y12=75,8))))))))+IF(Y12=95,10)</f>
        <v>0</v>
      </c>
      <c r="J12" s="17">
        <f>IF(X12=40,4,IF(X12=50,6,IF(X12=85,8,IF(X12=60,6,IF(X12=70,8,IF(X12=80,8,IF(X12=90,9,IF(X12=100,10))))))))+IF(X12=0,0,IF(X12=25,4,IF(X12=30,3,IF(X12=35,6,IF(X12=45,5,IF(X12=55,5,IF(X12=65,7,IF(X12=75,5))))))))+IF(X12=95,10)</f>
        <v>0</v>
      </c>
      <c r="K12" s="27">
        <f>IF(Y12=40,3,IF(Y12=50,5,IF(Y12=85,7,IF(Y12=60,6,IF(Y12=70,8,IF(Y12=80,7,IF(Y12=90,9,IF(Y12=100,10))))))))+IF(Y12=0,0,IF(Y12=25,3,IF(Y12=30,1,IF(Y12=35,4,IF(Y12=45,5,IF(Y12=55,8,IF(Y12=65,6,IF(Y12=75,7))))))))+IF(Y12=95,10)</f>
        <v>0</v>
      </c>
      <c r="L12" s="17">
        <f>IF(X12=40,3,IF(X12=50,8,IF(X12=85,9,IF(X12=60,5,IF(X12=70,8,IF(X12=80,10,IF(X12=90,9,IF(X12=100,10))))))))+IF(X12=0,0,IF(X12=25,2,IF(X12=30,2,IF(X12=35,3,IF(X12=45,8,IF(X12=55,3,IF(X12=65,5,IF(X12=75,6))))))))+IF(X12=95,8)</f>
        <v>0</v>
      </c>
      <c r="M12" s="27">
        <f>IF(Y12=40,3,IF(Y12=50,7,IF(Y12=85,9,IF(Y12=60,5,IF(Y12=70,8,IF(Y12=80,10,IF(Y12=90,10,IF(Y12=100,10))))))))+IF(Y12=0,0,IF(Y12=25,2,IF(Y12=30,4,IF(Y12=35,6,IF(Y12=45,6,IF(Y12=55,5,IF(Y12=65,8,IF(Y12=75,8))))))))+IF(Y12=95,10)</f>
        <v>0</v>
      </c>
      <c r="N12" s="17">
        <f>IF(X12=40,3,IF(X12=50,5,IF(X12=85,9,IF(X12=60,4,IF(X12=70,9,IF(X12=80,9,IF(X12=90,9,IF(X12=100,10))))))))+IF(X12=0,0,IF(X12=25,4,IF(X12=30,3,IF(X12=35,2,IF(X12=45,6,IF(X12=55,5,IF(X12=65,5,IF(X12=75,7))))))))+IF(X12=95,10)</f>
        <v>0</v>
      </c>
      <c r="O12" s="27">
        <f>IF(Y12=40,4,IF(Y12=50,5,IF(Y12=85,9,IF(Y12=60,4,IF(Y12=70,5,IF(Y12=80,8,IF(Y12=90,9,IF(Y12=100,10))))))))+IF(Y12=0,0,IF(Y12=25,5,IF(Y12=30,4,IF(Y12=35,3,IF(Y12=45,7,IF(Y12=55,7,IF(Y12=65,5,IF(Y12=75,7))))))))+IF(Y12=95,10)</f>
        <v>0</v>
      </c>
      <c r="P12" s="17">
        <f>IF(X12=40,5,IF(X12=50,4,IF(X12=85,10,IF(X12=60,5,IF(X12=70,6,IF(X12=80,6,IF(X12=90,9,IF(X12=100,10))))))))+IF(X12=0,0,IF(X12=25,3,IF(X12=30,4,IF(X12=35,4,IF(X12=45,4,IF(X12=55,8,IF(X12=65,8,IF(X12=75,8))))))))+IF(X12=95,8)</f>
        <v>0</v>
      </c>
      <c r="Q12" s="27">
        <f>IF(Y12=40,6,IF(Y12=50,4,IF(Y12=85,9,IF(Y12=60,4,IF(Y12=70,8,IF(Y12=80,8,IF(Y12=90,8,IF(Y12=100,10))))))))+IF(Y12=0,0,IF(Y12=25,3,IF(Y12=30,4,IF(Y12=35,3,IF(Y12=45,4,IF(Y12=55,5,IF(Y12=65,9,IF(Y12=75,7))))))))+IF(Y12=95,10)</f>
        <v>0</v>
      </c>
      <c r="R12" s="17">
        <f>IF(X12=40,5,IF(X12=50,6,IF(X12=85,10,IF(X12=60,5,IF(X12=70,8,IF(X12=80,7,IF(X12=90,10,IF(X12=100,10))))))))+IF(X12=0,0,IF(X12=25,2,IF(X12=30,5,IF(X12=35,4,IF(X12=45,4,IF(X12=55,6,IF(X12=65,9,IF(X12=75,9))))))))+IF(X12=95,10)</f>
        <v>0</v>
      </c>
      <c r="S12" s="27">
        <f>IF(Y12=40,6,IF(Y12=50,4,IF(Y12=85,10,IF(Y12=60,5,IF(Y12=70,8,IF(Y12=80,7,IF(Y12=90,10,IF(Y12=100,10))))))))+IF(Y12=0,0,IF(Y12=25,2,IF(Y12=30,3,IF(Y12=35,3,IF(Y12=45,3,IF(Y12=55,7,IF(Y12=65,7,IF(Y12=75,7))))))))+IF(Y12=95,10)</f>
        <v>0</v>
      </c>
      <c r="T12" s="17">
        <f>IF(X12=40,6,IF(X12=50,4,IF(X12=85,7,IF(X12=60,6,IF(X12=70,5,IF(X12=80,8,IF(X12=90,9,IF(X12=100,10))))))))+IF(X12=0,0,IF(X12=25,2,IF(X12=30,2,IF(X12=35,5,IF(X12=45,4,IF(X12=55,7,IF(X12=65,6,IF(X12=75,8))))))))+IF(X12=95,10)</f>
        <v>0</v>
      </c>
      <c r="U12" s="27">
        <f>IF(Y12=40,5,IF(Y12=50,5,IF(Y12=85,8,IF(Y12=60,8,IF(Y12=70,8,IF(Y12=80,7,IF(Y12=90,8,IF(Y12=100,10))))))))+IF(Y12=0,0,IF(Y12=25,2,IF(Y12=30,2,IF(Y12=35,5,IF(Y12=45,2,IF(Y12=55,5,IF(Y12=65,5,IF(Y12=75,6))))))))+IF(Y12=95,10)</f>
        <v>0</v>
      </c>
      <c r="V12" s="17">
        <f>IF(X12=40,4,IF(X12=50,3,IF(X12=85,9,IF(X12=60,7,IF(X12=70,7,IF(X12=80,10,IF(X12=90,9,IF(X12=100,10))))))))+IF(X12=0,0,IF(X12=25,3,IF(X12=30,3,IF(X12=35,2,IF(X12=45,3,IF(X12=55,5,IF(X12=65,8,IF(X12=75,9))))))))+IF(X12=95,10)</f>
        <v>0</v>
      </c>
      <c r="W12" s="27">
        <f>IF(Y12=40,4,IF(Y12=50,4,IF(Y12=85,10,IF(Y12=60,8,IF(Y12=70,9,IF(Y12=80,10,IF(Y12=90,9,IF(Y12=100,10))))))))+IF(Y12=0,0,IF(Y12=25,3,IF(Y12=30,2,IF(Y12=35,3,IF(Y12=45,4,IF(Y12=55,4,IF(Y12=65,8,IF(Y12=75,9))))))))+IF(Y12=95,10)</f>
        <v>0</v>
      </c>
      <c r="X12" s="15">
        <f>'E-OKULDAN YAPIŞTIR'!G9</f>
        <v>0</v>
      </c>
      <c r="Y12" s="29">
        <f>'E-OKULDAN YAPIŞTIR'!H9</f>
        <v>0</v>
      </c>
    </row>
    <row r="13" spans="1:27" ht="47.25" customHeight="1" thickTop="1" thickBot="1" x14ac:dyDescent="0.25">
      <c r="A13" s="19">
        <v>7</v>
      </c>
      <c r="B13" s="20">
        <f>'E-OKULDAN YAPIŞTIR'!A10</f>
        <v>0</v>
      </c>
      <c r="C13" s="21">
        <f>'E-OKULDAN YAPIŞTIR'!B10</f>
        <v>0</v>
      </c>
      <c r="D13" s="16">
        <f>IF(X13=40,3,IF(X13=50,4,IF(X13=85,6,IF(X13=60,6,IF(X13=70,7,IF(X13=80,8,IF(X13=90,10,IF(X13=100,10))))))))+IF(X13=0,0,IF(X13=25,2,IF(X13=30,3,IF(X13=35,3,IF(X13=45,5,IF(X13=55,5,IF(X13=65,6,IF(X13=75,10))))))))+IF(X13=95,8)</f>
        <v>0</v>
      </c>
      <c r="E13" s="26">
        <f>IF(Y13=40,2,IF(Y13=50,4,IF(Y13=85,7,IF(Y13=60,5,IF(Y13=70,4,IF(Y13=80,5,IF(Y13=90,9,IF(Y13=100,10))))))))+IF(Y13=0,0,IF(Y13=25,1,IF(Y13=30,3,IF(Y13=35,2,IF(Y13=45,3,IF(Y13=55,7,IF(Y13=65,5,IF(Y13=75,7))))))))+IF(Y13=95,10)</f>
        <v>0</v>
      </c>
      <c r="F13" s="16">
        <f>IF(X13=40,3,IF(X13=50,5,IF(X13=85,10,IF(X13=60,8,IF(X13=70,6,IF(X13=80,8,IF(X13=90,8,IF(X13=100,10))))))))+IF(X13=0,0,IF(X13=25,2,IF(X13=30,4,IF(X13=35,3,IF(X13=45,5,IF(X13=55,4,IF(X13=65,6,IF(X13=75,8))))))))+IF(X13=95,9)</f>
        <v>0</v>
      </c>
      <c r="G13" s="26">
        <f>IF(Y13=40,3,IF(Y13=50,4,IF(Y13=85,9,IF(Y13=60,8,IF(Y13=70,6,IF(Y13=80,8,IF(Y13=90,9,IF(Y13=100,10))))))))+IF(Y13=0,0,IF(Y13=25,2,IF(Y13=30,2,IF(Y13=35,3,IF(Y13=45,4,IF(Y13=55,4,IF(Y13=65,5,IF(Y13=75,8))))))))+IF(Y13=95,9)</f>
        <v>0</v>
      </c>
      <c r="H13" s="16">
        <f>IF(X13=40,4,IF(X13=50,6,IF(X13=85,7,IF(X13=60,8,IF(X13=70,8,IF(X13=80,10,IF(X13=90,10,IF(X13=100,10))))))))+IF(X13=0,0,IF(X13=25,3,IF(X13=30,3,IF(X13=35,5,IF(X13=45,6,IF(X13=55,5,IF(X13=65,8,IF(X13=75,5))))))))+IF(X13=95,8)</f>
        <v>0</v>
      </c>
      <c r="I13" s="26">
        <f>IF(Y13=40,5,IF(Y13=50,6,IF(Y13=85,7,IF(Y13=60,9,IF(Y13=70,9,IF(Y13=80,9,IF(Y13=90,8,IF(Y13=100,10))))))))+IF(Y13=0,0,IF(Y13=25,2,IF(Y13=30,3,IF(Y13=35,4,IF(Y13=45,4,IF(Y13=55,5,IF(Y13=65,7,IF(Y13=75,8))))))))+IF(Y13=95,10)</f>
        <v>0</v>
      </c>
      <c r="J13" s="16">
        <f>IF(X13=40,3,IF(X13=50,7,IF(X13=85,10,IF(X13=60,4,IF(X13=70,8,IF(X13=80,7,IF(X13=90,8,IF(X13=100,10))))))))+IF(X13=0,0,IF(X13=25,5,IF(X13=30,3,IF(X13=35,4,IF(X13=45,5,IF(X13=55,5,IF(X13=65,4,IF(X13=75,5))))))))+IF(X13=95,10)</f>
        <v>0</v>
      </c>
      <c r="K13" s="26">
        <f>IF(Y13=40,4,IF(Y13=50,6,IF(Y13=85,8,IF(Y13=60,6,IF(Y13=70,8,IF(Y13=80,8,IF(Y13=90,9,IF(Y13=100,10))))))))+IF(Y13=0,0,IF(Y13=25,4,IF(Y13=30,3,IF(Y13=35,6,IF(Y13=45,5,IF(Y13=55,5,IF(Y13=65,7,IF(Y13=75,5))))))))+IF(Y13=95,10)</f>
        <v>0</v>
      </c>
      <c r="L13" s="16">
        <f>IF(X13=40,3,IF(X13=50,8,IF(X13=85,8,IF(X13=60,5,IF(X13=70,8,IF(X13=80,10,IF(X13=90,10,IF(X13=100,10))))))))+IF(X13=0,0,IF(X13=25,2,IF(X13=30,4,IF(X13=35,3,IF(X13=45,8,IF(X13=55,5,IF(X13=65,5,IF(X13=75,8))))))))+IF(X13=95,10)</f>
        <v>0</v>
      </c>
      <c r="M13" s="26">
        <f>IF(Y13=40,3,IF(Y13=50,8,IF(Y13=85,9,IF(Y13=60,5,IF(Y13=70,8,IF(Y13=80,10,IF(Y13=90,9,IF(Y13=100,10))))))))+IF(Y13=0,0,IF(Y13=25,2,IF(Y13=30,2,IF(Y13=35,3,IF(Y13=45,8,IF(Y13=55,3,IF(Y13=65,5,IF(Y13=75,6))))))))+IF(Y13=95,8)</f>
        <v>0</v>
      </c>
      <c r="N13" s="16">
        <f>IF(X13=40,4,IF(X13=50,3,IF(X13=85,9,IF(X13=60,4,IF(X13=70,7,IF(X13=80,6,IF(X13=90,9,IF(X13=100,10))))))))+IF(X13=0,0,IF(X13=25,1,IF(X13=30,3,IF(X13=35,3,IF(X13=45,3,IF(X13=55,5,IF(X13=65,7,IF(X13=75,5))))))))+IF(X13=95,10)</f>
        <v>0</v>
      </c>
      <c r="O13" s="26">
        <f>IF(Y13=40,3,IF(Y13=50,5,IF(Y13=85,9,IF(Y13=60,4,IF(Y13=70,9,IF(Y13=80,9,IF(Y13=90,9,IF(Y13=100,10))))))))+IF(Y13=0,0,IF(Y13=25,4,IF(Y13=30,3,IF(Y13=35,2,IF(Y13=45,6,IF(Y13=55,5,IF(Y13=65,5,IF(Y13=75,7))))))))+IF(Y13=95,10)</f>
        <v>0</v>
      </c>
      <c r="P13" s="16">
        <f>IF(X13=40,5,IF(X13=50,4,IF(X13=85,10,IF(X13=60,7,IF(X13=70,6,IF(X13=80,5,IF(X13=90,10,IF(X13=100,10))))))))+IF(X13=0,0,IF(X13=25,3,IF(X13=30,4,IF(X13=35,4,IF(X13=45,3,IF(X13=55,6,IF(X13=65,6,IF(X13=75,10))))))))+IF(X13=95,10)</f>
        <v>0</v>
      </c>
      <c r="Q13" s="26">
        <f>IF(Y13=40,5,IF(Y13=50,4,IF(Y13=85,10,IF(Y13=60,5,IF(Y13=70,6,IF(Y13=80,6,IF(Y13=90,9,IF(Y13=100,10))))))))+IF(Y13=0,0,IF(Y13=25,3,IF(Y13=30,4,IF(Y13=35,4,IF(Y13=45,4,IF(Y13=55,8,IF(Y13=65,8,IF(Y13=75,8))))))))+IF(Y13=95,8)</f>
        <v>0</v>
      </c>
      <c r="R13" s="16">
        <f>IF(X13=40,8,IF(X13=50,5,IF(X13=85,10,IF(X13=60,5,IF(X13=70,5,IF(X13=80,10,IF(X13=90,10,IF(X13=100,10))))))))+IF(X13=0,0,IF(X13=25,3,IF(X13=30,1,IF(X13=35,3,IF(X13=45,4,IF(X13=55,9,IF(X13=65,7,IF(X13=75,7))))))))+IF(X13=95,10)</f>
        <v>0</v>
      </c>
      <c r="S13" s="26">
        <f>IF(Y13=40,5,IF(Y13=50,6,IF(Y13=85,10,IF(Y13=60,5,IF(Y13=70,8,IF(Y13=80,7,IF(Y13=90,10,IF(Y13=100,10))))))))+IF(Y13=0,0,IF(Y13=25,2,IF(Y13=30,5,IF(Y13=35,4,IF(Y13=45,4,IF(Y13=55,6,IF(Y13=65,9,IF(Y13=75,9))))))))+IF(Y13=95,10)</f>
        <v>0</v>
      </c>
      <c r="T13" s="16">
        <f>IF(X13=40,3,IF(X13=50,5,IF(X13=85,5,IF(X13=60,5,IF(X13=70,5,IF(X13=80,6,IF(X13=90,8,IF(X13=100,10))))))))+IF(X13=0,0,IF(X13=25,2,IF(X13=30,2,IF(X13=35,5,IF(X13=45,3,IF(X13=55,7,IF(X13=65,8,IF(X13=75,8))))))))+IF(X13=95,10)</f>
        <v>0</v>
      </c>
      <c r="U13" s="26">
        <f>IF(Y13=40,6,IF(Y13=50,4,IF(Y13=85,7,IF(Y13=60,6,IF(Y13=70,5,IF(Y13=80,8,IF(Y13=90,9,IF(Y13=100,10))))))))+IF(Y13=0,0,IF(Y13=25,2,IF(Y13=30,2,IF(Y13=35,5,IF(Y13=45,4,IF(Y13=55,7,IF(Y13=65,6,IF(Y13=75,8))))))))+IF(Y13=95,10)</f>
        <v>0</v>
      </c>
      <c r="V13" s="16">
        <f>IF(X13=40,4,IF(X13=50,3,IF(X13=85,10,IF(X13=60,8,IF(X13=70,10,IF(X13=80,10,IF(X13=90,7,IF(X13=100,10))))))))+IF(X13=0,0,IF(X13=25,2,IF(X13=30,3,IF(X13=35,2,IF(X13=45,3,IF(X13=55,4,IF(X13=65,8,IF(X13=75,9))))))))+IF(X13=95,10)</f>
        <v>0</v>
      </c>
      <c r="W13" s="26">
        <f>IF(Y13=40,4,IF(Y13=50,3,IF(Y13=85,9,IF(Y13=60,7,IF(Y13=70,7,IF(Y13=80,10,IF(Y13=90,9,IF(Y13=100,10))))))))+IF(Y13=0,0,IF(Y13=25,3,IF(Y13=30,3,IF(Y13=35,2,IF(Y13=45,3,IF(Y13=55,5,IF(Y13=65,8,IF(Y13=75,9))))))))+IF(Y13=95,10)</f>
        <v>0</v>
      </c>
      <c r="X13" s="15">
        <f>'E-OKULDAN YAPIŞTIR'!G10</f>
        <v>0</v>
      </c>
      <c r="Y13" s="29">
        <f>'E-OKULDAN YAPIŞTIR'!H10</f>
        <v>0</v>
      </c>
    </row>
    <row r="14" spans="1:27" ht="47.25" customHeight="1" thickTop="1" thickBot="1" x14ac:dyDescent="0.25">
      <c r="A14" s="8">
        <v>8</v>
      </c>
      <c r="B14" s="20">
        <f>'E-OKULDAN YAPIŞTIR'!A11</f>
        <v>0</v>
      </c>
      <c r="C14" s="21">
        <f>'E-OKULDAN YAPIŞTIR'!B11</f>
        <v>0</v>
      </c>
      <c r="D14" s="17">
        <f>IF(X14=40,2,IF(X14=50,4,IF(X14=85,7,IF(X14=60,5,IF(X14=70,4,IF(X14=80,5,IF(X14=90,9,IF(X14=100,10))))))))+IF(X14=0,0,IF(X14=25,1,IF(X14=30,3,IF(X14=35,2,IF(X14=45,3,IF(X14=55,7,IF(X14=65,5,IF(X14=75,7))))))))+IF(X14=95,10)</f>
        <v>0</v>
      </c>
      <c r="E14" s="27">
        <f>IF(Y14=40,3,IF(Y14=50,6,IF(Y14=85,7,IF(Y14=60,8,IF(Y14=70,4,IF(Y14=80,9,IF(Y14=90,7,IF(Y14=100,10))))))))+IF(Y14=0,0,IF(Y14=25,1,IF(Y14=30,4,IF(Y14=35,2,IF(Y14=45,4,IF(Y14=55,6,IF(Y14=65,5,IF(Y14=75,8))))))))+IF(Y14=95,5)</f>
        <v>0</v>
      </c>
      <c r="F14" s="17">
        <f>IF(X14=40,3,IF(X14=50,4,IF(X14=85,9,IF(X14=60,8,IF(X14=70,6,IF(X14=80,8,IF(X14=90,9,IF(X14=100,10))))))))+IF(X14=0,0,IF(X14=25,2,IF(X14=30,2,IF(X14=35,3,IF(X14=45,4,IF(X14=55,4,IF(X14=65,5,IF(X14=75,8))))))))+IF(X14=95,9)</f>
        <v>0</v>
      </c>
      <c r="G14" s="27">
        <f>IF(Y14=40,3,IF(Y14=50,5,IF(Y14=85,8,IF(Y14=60,6,IF(Y14=70,6,IF(Y14=80,7,IF(Y14=90,10,IF(Y14=100,10))))))))+IF(Y14=0,0,IF(Y14=25,2,IF(Y14=30,3,IF(Y14=35,3,IF(Y14=45,5,IF(Y14=55,4,IF(Y14=65,6,IF(Y14=75,8))))))))+IF(Y14=95,10)</f>
        <v>0</v>
      </c>
      <c r="H14" s="17">
        <f>IF(X14=40,5,IF(X14=50,6,IF(X14=85,7,IF(X14=60,9,IF(X14=70,9,IF(X14=80,9,IF(X14=90,8,IF(X14=100,10))))))))+IF(X14=0,0,IF(X14=25,2,IF(X14=30,3,IF(X14=35,4,IF(X14=45,4,IF(X14=55,5,IF(X14=65,7,IF(X14=75,8))))))))+IF(X14=95,10)</f>
        <v>0</v>
      </c>
      <c r="I14" s="27">
        <f>IF(Y14=40,3,IF(Y14=50,5,IF(Y14=85,8,IF(Y14=60,6,IF(Y14=70,6,IF(Y14=80,7,IF(Y14=90,10,IF(Y14=100,10))))))))+IF(Y14=0,0,IF(Y14=25,2,IF(Y14=30,3,IF(Y14=35,3,IF(Y14=45,5,IF(Y14=55,4,IF(Y14=65,6,IF(Y14=75,8))))))))+IF(Y14=95,10)</f>
        <v>0</v>
      </c>
      <c r="J14" s="17">
        <f>IF(X14=40,4,IF(X14=50,6,IF(X14=85,8,IF(X14=60,6,IF(X14=70,8,IF(X14=80,8,IF(X14=90,9,IF(X14=100,10))))))))+IF(X14=0,0,IF(X14=25,4,IF(X14=30,3,IF(X14=35,6,IF(X14=45,5,IF(X14=55,5,IF(X14=65,7,IF(X14=75,5))))))))+IF(X14=95,10)</f>
        <v>0</v>
      </c>
      <c r="K14" s="27">
        <f>IF(Y14=40,3,IF(Y14=50,5,IF(Y14=85,7,IF(Y14=60,6,IF(Y14=70,8,IF(Y14=80,7,IF(Y14=90,9,IF(Y14=100,10))))))))+IF(Y14=0,0,IF(Y14=25,3,IF(Y14=30,1,IF(Y14=35,4,IF(Y14=45,5,IF(Y14=55,8,IF(Y14=65,6,IF(Y14=75,7))))))))+IF(Y14=95,10)</f>
        <v>0</v>
      </c>
      <c r="L14" s="17">
        <f>IF(X14=40,3,IF(X14=50,8,IF(X14=85,9,IF(X14=60,5,IF(X14=70,8,IF(X14=80,10,IF(X14=90,9,IF(X14=100,10))))))))+IF(X14=0,0,IF(X14=25,2,IF(X14=30,2,IF(X14=35,3,IF(X14=45,8,IF(X14=55,3,IF(X14=65,5,IF(X14=75,6))))))))+IF(X14=95,8)</f>
        <v>0</v>
      </c>
      <c r="M14" s="27">
        <f>IF(Y14=40,3,IF(Y14=50,7,IF(Y14=85,9,IF(Y14=60,5,IF(Y14=70,8,IF(Y14=80,10,IF(Y14=90,10,IF(Y14=100,10))))))))+IF(Y14=0,0,IF(Y14=25,2,IF(Y14=30,4,IF(Y14=35,6,IF(Y14=45,6,IF(Y14=55,5,IF(Y14=65,8,IF(Y14=75,8))))))))+IF(Y14=95,10)</f>
        <v>0</v>
      </c>
      <c r="N14" s="17">
        <f>IF(X14=40,3,IF(X14=50,5,IF(X14=85,9,IF(X14=60,4,IF(X14=70,9,IF(X14=80,9,IF(X14=90,9,IF(X14=100,10))))))))+IF(X14=0,0,IF(X14=25,4,IF(X14=30,3,IF(X14=35,2,IF(X14=45,6,IF(X14=55,5,IF(X14=65,5,IF(X14=75,7))))))))+IF(X14=95,10)</f>
        <v>0</v>
      </c>
      <c r="O14" s="27">
        <f>IF(Y14=40,4,IF(Y14=50,5,IF(Y14=85,9,IF(Y14=60,4,IF(Y14=70,5,IF(Y14=80,8,IF(Y14=90,9,IF(Y14=100,10))))))))+IF(Y14=0,0,IF(Y14=25,5,IF(Y14=30,4,IF(Y14=35,3,IF(Y14=45,7,IF(Y14=55,7,IF(Y14=65,5,IF(Y14=75,7))))))))+IF(Y14=95,10)</f>
        <v>0</v>
      </c>
      <c r="P14" s="17">
        <f>IF(X14=40,5,IF(X14=50,4,IF(X14=85,10,IF(X14=60,5,IF(X14=70,6,IF(X14=80,6,IF(X14=90,9,IF(X14=100,10))))))))+IF(X14=0,0,IF(X14=25,3,IF(X14=30,4,IF(X14=35,4,IF(X14=45,4,IF(X14=55,8,IF(X14=65,8,IF(X14=75,8))))))))+IF(X14=95,8)</f>
        <v>0</v>
      </c>
      <c r="Q14" s="27">
        <f>IF(Y14=40,6,IF(Y14=50,4,IF(Y14=85,9,IF(Y14=60,4,IF(Y14=70,8,IF(Y14=80,8,IF(Y14=90,8,IF(Y14=100,10))))))))+IF(Y14=0,0,IF(Y14=25,3,IF(Y14=30,4,IF(Y14=35,3,IF(Y14=45,4,IF(Y14=55,5,IF(Y14=65,9,IF(Y14=75,7))))))))+IF(Y14=95,10)</f>
        <v>0</v>
      </c>
      <c r="R14" s="17">
        <f>IF(X14=40,5,IF(X14=50,6,IF(X14=85,10,IF(X14=60,5,IF(X14=70,8,IF(X14=80,7,IF(X14=90,10,IF(X14=100,10))))))))+IF(X14=0,0,IF(X14=25,2,IF(X14=30,5,IF(X14=35,4,IF(X14=45,4,IF(X14=55,6,IF(X14=65,9,IF(X14=75,9))))))))+IF(X14=95,10)</f>
        <v>0</v>
      </c>
      <c r="S14" s="27">
        <f>IF(Y14=40,6,IF(Y14=50,4,IF(Y14=85,10,IF(Y14=60,5,IF(Y14=70,8,IF(Y14=80,7,IF(Y14=90,10,IF(Y14=100,10))))))))+IF(Y14=0,0,IF(Y14=25,2,IF(Y14=30,3,IF(Y14=35,3,IF(Y14=45,3,IF(Y14=55,7,IF(Y14=65,7,IF(Y14=75,7))))))))+IF(Y14=95,10)</f>
        <v>0</v>
      </c>
      <c r="T14" s="17">
        <f>IF(X14=40,6,IF(X14=50,4,IF(X14=85,7,IF(X14=60,6,IF(X14=70,5,IF(X14=80,8,IF(X14=90,9,IF(X14=100,10))))))))+IF(X14=0,0,IF(X14=25,2,IF(X14=30,2,IF(X14=35,5,IF(X14=45,4,IF(X14=55,7,IF(X14=65,6,IF(X14=75,8))))))))+IF(X14=95,10)</f>
        <v>0</v>
      </c>
      <c r="U14" s="27">
        <f>IF(Y14=40,5,IF(Y14=50,5,IF(Y14=85,8,IF(Y14=60,8,IF(Y14=70,8,IF(Y14=80,7,IF(Y14=90,8,IF(Y14=100,10))))))))+IF(Y14=0,0,IF(Y14=25,2,IF(Y14=30,2,IF(Y14=35,5,IF(Y14=45,2,IF(Y14=55,5,IF(Y14=65,5,IF(Y14=75,6))))))))+IF(Y14=95,10)</f>
        <v>0</v>
      </c>
      <c r="V14" s="17">
        <f>IF(X14=40,4,IF(X14=50,3,IF(X14=85,9,IF(X14=60,7,IF(X14=70,7,IF(X14=80,10,IF(X14=90,9,IF(X14=100,10))))))))+IF(X14=0,0,IF(X14=25,3,IF(X14=30,3,IF(X14=35,2,IF(X14=45,3,IF(X14=55,5,IF(X14=65,8,IF(X14=75,9))))))))+IF(X14=95,10)</f>
        <v>0</v>
      </c>
      <c r="W14" s="27">
        <f>IF(Y14=40,4,IF(Y14=50,4,IF(Y14=85,10,IF(Y14=60,8,IF(Y14=70,9,IF(Y14=80,10,IF(Y14=90,9,IF(Y14=100,10))))))))+IF(Y14=0,0,IF(Y14=25,3,IF(Y14=30,2,IF(Y14=35,3,IF(Y14=45,4,IF(Y14=55,4,IF(Y14=65,8,IF(Y14=75,9))))))))+IF(Y14=95,10)</f>
        <v>0</v>
      </c>
      <c r="X14" s="15">
        <f>'E-OKULDAN YAPIŞTIR'!G11</f>
        <v>0</v>
      </c>
      <c r="Y14" s="29">
        <f>'E-OKULDAN YAPIŞTIR'!H11</f>
        <v>0</v>
      </c>
    </row>
    <row r="15" spans="1:27" ht="47.25" customHeight="1" thickTop="1" thickBot="1" x14ac:dyDescent="0.25">
      <c r="A15" s="19">
        <v>9</v>
      </c>
      <c r="B15" s="20">
        <f>'E-OKULDAN YAPIŞTIR'!A12</f>
        <v>0</v>
      </c>
      <c r="C15" s="21">
        <f>'E-OKULDAN YAPIŞTIR'!B12</f>
        <v>0</v>
      </c>
      <c r="D15" s="16">
        <f>IF(X15=40,3,IF(X15=50,4,IF(X15=85,6,IF(X15=60,6,IF(X15=70,7,IF(X15=80,8,IF(X15=90,10,IF(X15=100,10))))))))+IF(X15=0,0,IF(X15=25,2,IF(X15=30,3,IF(X15=35,3,IF(X15=45,5,IF(X15=55,5,IF(X15=65,6,IF(X15=75,10))))))))+IF(X15=95,8)</f>
        <v>0</v>
      </c>
      <c r="E15" s="26">
        <f>IF(Y15=40,2,IF(Y15=50,4,IF(Y15=85,7,IF(Y15=60,5,IF(Y15=70,4,IF(Y15=80,5,IF(Y15=90,9,IF(Y15=100,10))))))))+IF(Y15=0,0,IF(Y15=25,1,IF(Y15=30,3,IF(Y15=35,2,IF(Y15=45,3,IF(Y15=55,7,IF(Y15=65,5,IF(Y15=75,7))))))))+IF(Y15=95,10)</f>
        <v>0</v>
      </c>
      <c r="F15" s="16">
        <f>IF(X15=40,3,IF(X15=50,5,IF(X15=85,10,IF(X15=60,8,IF(X15=70,6,IF(X15=80,8,IF(X15=90,8,IF(X15=100,10))))))))+IF(X15=0,0,IF(X15=25,2,IF(X15=30,4,IF(X15=35,3,IF(X15=45,5,IF(X15=55,4,IF(X15=65,6,IF(X15=75,8))))))))+IF(X15=95,9)</f>
        <v>0</v>
      </c>
      <c r="G15" s="26">
        <f>IF(Y15=40,3,IF(Y15=50,4,IF(Y15=85,9,IF(Y15=60,8,IF(Y15=70,6,IF(Y15=80,8,IF(Y15=90,9,IF(Y15=100,10))))))))+IF(Y15=0,0,IF(Y15=25,2,IF(Y15=30,2,IF(Y15=35,3,IF(Y15=45,4,IF(Y15=55,4,IF(Y15=65,5,IF(Y15=75,8))))))))+IF(Y15=95,9)</f>
        <v>0</v>
      </c>
      <c r="H15" s="16">
        <f>IF(X15=40,4,IF(X15=50,6,IF(X15=85,7,IF(X15=60,8,IF(X15=70,8,IF(X15=80,10,IF(X15=90,10,IF(X15=100,10))))))))+IF(X15=0,0,IF(X15=25,3,IF(X15=30,3,IF(X15=35,5,IF(X15=45,6,IF(X15=55,5,IF(X15=65,8,IF(X15=75,5))))))))+IF(X15=95,8)</f>
        <v>0</v>
      </c>
      <c r="I15" s="26">
        <f>IF(Y15=40,5,IF(Y15=50,6,IF(Y15=85,7,IF(Y15=60,9,IF(Y15=70,9,IF(Y15=80,9,IF(Y15=90,8,IF(Y15=100,10))))))))+IF(Y15=0,0,IF(Y15=25,2,IF(Y15=30,3,IF(Y15=35,4,IF(Y15=45,4,IF(Y15=55,5,IF(Y15=65,7,IF(Y15=75,8))))))))+IF(Y15=95,10)</f>
        <v>0</v>
      </c>
      <c r="J15" s="16">
        <f>IF(X15=40,3,IF(X15=50,7,IF(X15=85,10,IF(X15=60,4,IF(X15=70,8,IF(X15=80,7,IF(X15=90,8,IF(X15=100,10))))))))+IF(X15=0,0,IF(X15=25,5,IF(X15=30,3,IF(X15=35,4,IF(X15=45,5,IF(X15=55,5,IF(X15=65,4,IF(X15=75,5))))))))+IF(X15=95,10)</f>
        <v>0</v>
      </c>
      <c r="K15" s="26">
        <f>IF(Y15=40,4,IF(Y15=50,6,IF(Y15=85,8,IF(Y15=60,6,IF(Y15=70,8,IF(Y15=80,8,IF(Y15=90,9,IF(Y15=100,10))))))))+IF(Y15=0,0,IF(Y15=25,4,IF(Y15=30,3,IF(Y15=35,6,IF(Y15=45,5,IF(Y15=55,5,IF(Y15=65,7,IF(Y15=75,5))))))))+IF(Y15=95,10)</f>
        <v>0</v>
      </c>
      <c r="L15" s="16">
        <f>IF(X15=40,3,IF(X15=50,8,IF(X15=85,8,IF(X15=60,5,IF(X15=70,8,IF(X15=80,10,IF(X15=90,10,IF(X15=100,10))))))))+IF(X15=0,0,IF(X15=25,2,IF(X15=30,4,IF(X15=35,3,IF(X15=45,8,IF(X15=55,5,IF(X15=65,5,IF(X15=75,8))))))))+IF(X15=95,10)</f>
        <v>0</v>
      </c>
      <c r="M15" s="26">
        <f>IF(Y15=40,3,IF(Y15=50,8,IF(Y15=85,9,IF(Y15=60,5,IF(Y15=70,8,IF(Y15=80,10,IF(Y15=90,9,IF(Y15=100,10))))))))+IF(Y15=0,0,IF(Y15=25,2,IF(Y15=30,2,IF(Y15=35,3,IF(Y15=45,8,IF(Y15=55,3,IF(Y15=65,5,IF(Y15=75,6))))))))+IF(Y15=95,8)</f>
        <v>0</v>
      </c>
      <c r="N15" s="16">
        <f>IF(X15=40,4,IF(X15=50,3,IF(X15=85,9,IF(X15=60,4,IF(X15=70,7,IF(X15=80,6,IF(X15=90,9,IF(X15=100,10))))))))+IF(X15=0,0,IF(X15=25,1,IF(X15=30,3,IF(X15=35,3,IF(X15=45,3,IF(X15=55,5,IF(X15=65,7,IF(X15=75,5))))))))+IF(X15=95,10)</f>
        <v>0</v>
      </c>
      <c r="O15" s="26">
        <f>IF(Y15=40,3,IF(Y15=50,5,IF(Y15=85,9,IF(Y15=60,4,IF(Y15=70,9,IF(Y15=80,9,IF(Y15=90,9,IF(Y15=100,10))))))))+IF(Y15=0,0,IF(Y15=25,4,IF(Y15=30,3,IF(Y15=35,2,IF(Y15=45,6,IF(Y15=55,5,IF(Y15=65,5,IF(Y15=75,7))))))))+IF(Y15=95,10)</f>
        <v>0</v>
      </c>
      <c r="P15" s="16">
        <f>IF(X15=40,5,IF(X15=50,4,IF(X15=85,10,IF(X15=60,7,IF(X15=70,6,IF(X15=80,5,IF(X15=90,10,IF(X15=100,10))))))))+IF(X15=0,0,IF(X15=25,3,IF(X15=30,4,IF(X15=35,4,IF(X15=45,3,IF(X15=55,6,IF(X15=65,6,IF(X15=75,10))))))))+IF(X15=95,10)</f>
        <v>0</v>
      </c>
      <c r="Q15" s="26">
        <f>IF(Y15=40,5,IF(Y15=50,4,IF(Y15=85,10,IF(Y15=60,5,IF(Y15=70,6,IF(Y15=80,6,IF(Y15=90,9,IF(Y15=100,10))))))))+IF(Y15=0,0,IF(Y15=25,3,IF(Y15=30,4,IF(Y15=35,4,IF(Y15=45,4,IF(Y15=55,8,IF(Y15=65,8,IF(Y15=75,8))))))))+IF(Y15=95,8)</f>
        <v>0</v>
      </c>
      <c r="R15" s="16">
        <f>IF(X15=40,8,IF(X15=50,5,IF(X15=85,10,IF(X15=60,5,IF(X15=70,5,IF(X15=80,10,IF(X15=90,10,IF(X15=100,10))))))))+IF(X15=0,0,IF(X15=25,3,IF(X15=30,1,IF(X15=35,3,IF(X15=45,4,IF(X15=55,9,IF(X15=65,7,IF(X15=75,7))))))))+IF(X15=95,10)</f>
        <v>0</v>
      </c>
      <c r="S15" s="26">
        <f>IF(Y15=40,5,IF(Y15=50,6,IF(Y15=85,10,IF(Y15=60,5,IF(Y15=70,8,IF(Y15=80,7,IF(Y15=90,10,IF(Y15=100,10))))))))+IF(Y15=0,0,IF(Y15=25,2,IF(Y15=30,5,IF(Y15=35,4,IF(Y15=45,4,IF(Y15=55,6,IF(Y15=65,9,IF(Y15=75,9))))))))+IF(Y15=95,10)</f>
        <v>0</v>
      </c>
      <c r="T15" s="16">
        <f>IF(X15=40,3,IF(X15=50,5,IF(X15=85,5,IF(X15=60,5,IF(X15=70,5,IF(X15=80,6,IF(X15=90,8,IF(X15=100,10))))))))+IF(X15=0,0,IF(X15=25,2,IF(X15=30,2,IF(X15=35,5,IF(X15=45,3,IF(X15=55,7,IF(X15=65,8,IF(X15=75,8))))))))+IF(X15=95,10)</f>
        <v>0</v>
      </c>
      <c r="U15" s="26">
        <f>IF(Y15=40,6,IF(Y15=50,4,IF(Y15=85,7,IF(Y15=60,6,IF(Y15=70,5,IF(Y15=80,8,IF(Y15=90,9,IF(Y15=100,10))))))))+IF(Y15=0,0,IF(Y15=25,2,IF(Y15=30,2,IF(Y15=35,5,IF(Y15=45,4,IF(Y15=55,7,IF(Y15=65,6,IF(Y15=75,8))))))))+IF(Y15=95,10)</f>
        <v>0</v>
      </c>
      <c r="V15" s="16">
        <f>IF(X15=40,4,IF(X15=50,3,IF(X15=85,10,IF(X15=60,8,IF(X15=70,10,IF(X15=80,10,IF(X15=90,7,IF(X15=100,10))))))))+IF(X15=0,0,IF(X15=25,2,IF(X15=30,3,IF(X15=35,2,IF(X15=45,3,IF(X15=55,4,IF(X15=65,8,IF(X15=75,9))))))))+IF(X15=95,10)</f>
        <v>0</v>
      </c>
      <c r="W15" s="26">
        <f>IF(Y15=40,4,IF(Y15=50,3,IF(Y15=85,9,IF(Y15=60,7,IF(Y15=70,7,IF(Y15=80,10,IF(Y15=90,9,IF(Y15=100,10))))))))+IF(Y15=0,0,IF(Y15=25,3,IF(Y15=30,3,IF(Y15=35,2,IF(Y15=45,3,IF(Y15=55,5,IF(Y15=65,8,IF(Y15=75,9))))))))+IF(Y15=95,10)</f>
        <v>0</v>
      </c>
      <c r="X15" s="15">
        <f>'E-OKULDAN YAPIŞTIR'!G12</f>
        <v>0</v>
      </c>
      <c r="Y15" s="29">
        <f>'E-OKULDAN YAPIŞTIR'!H12</f>
        <v>0</v>
      </c>
    </row>
    <row r="16" spans="1:27" ht="47.25" customHeight="1" thickTop="1" thickBot="1" x14ac:dyDescent="0.25">
      <c r="A16" s="8">
        <v>10</v>
      </c>
      <c r="B16" s="20">
        <f>'E-OKULDAN YAPIŞTIR'!A13</f>
        <v>0</v>
      </c>
      <c r="C16" s="21">
        <f>'E-OKULDAN YAPIŞTIR'!B13</f>
        <v>0</v>
      </c>
      <c r="D16" s="17">
        <f>IF(X16=40,2,IF(X16=50,4,IF(X16=85,7,IF(X16=60,5,IF(X16=70,4,IF(X16=80,5,IF(X16=90,9,IF(X16=100,10))))))))+IF(X16=0,0,IF(X16=25,1,IF(X16=30,3,IF(X16=35,2,IF(X16=45,3,IF(X16=55,7,IF(X16=65,5,IF(X16=75,7))))))))+IF(X16=95,10)</f>
        <v>0</v>
      </c>
      <c r="E16" s="27">
        <f>IF(Y16=40,3,IF(Y16=50,6,IF(Y16=85,7,IF(Y16=60,8,IF(Y16=70,4,IF(Y16=80,9,IF(Y16=90,7,IF(Y16=100,10))))))))+IF(Y16=0,0,IF(Y16=25,1,IF(Y16=30,4,IF(Y16=35,2,IF(Y16=45,4,IF(Y16=55,6,IF(Y16=65,5,IF(Y16=75,8))))))))+IF(Y16=95,5)</f>
        <v>0</v>
      </c>
      <c r="F16" s="17">
        <f>IF(X16=40,3,IF(X16=50,4,IF(X16=85,9,IF(X16=60,8,IF(X16=70,6,IF(X16=80,8,IF(X16=90,9,IF(X16=100,10))))))))+IF(X16=0,0,IF(X16=25,2,IF(X16=30,2,IF(X16=35,3,IF(X16=45,4,IF(X16=55,4,IF(X16=65,5,IF(X16=75,8))))))))+IF(X16=95,9)</f>
        <v>0</v>
      </c>
      <c r="G16" s="27">
        <f>IF(Y16=40,3,IF(Y16=50,5,IF(Y16=85,8,IF(Y16=60,6,IF(Y16=70,6,IF(Y16=80,7,IF(Y16=90,10,IF(Y16=100,10))))))))+IF(Y16=0,0,IF(Y16=25,2,IF(Y16=30,3,IF(Y16=35,3,IF(Y16=45,5,IF(Y16=55,4,IF(Y16=65,6,IF(Y16=75,8))))))))+IF(Y16=95,10)</f>
        <v>0</v>
      </c>
      <c r="H16" s="17">
        <f>IF(X16=40,5,IF(X16=50,6,IF(X16=85,7,IF(X16=60,9,IF(X16=70,9,IF(X16=80,9,IF(X16=90,8,IF(X16=100,10))))))))+IF(X16=0,0,IF(X16=25,2,IF(X16=30,3,IF(X16=35,4,IF(X16=45,4,IF(X16=55,5,IF(X16=65,7,IF(X16=75,8))))))))+IF(X16=95,10)</f>
        <v>0</v>
      </c>
      <c r="I16" s="27">
        <f>IF(Y16=40,3,IF(Y16=50,5,IF(Y16=85,8,IF(Y16=60,6,IF(Y16=70,6,IF(Y16=80,7,IF(Y16=90,10,IF(Y16=100,10))))))))+IF(Y16=0,0,IF(Y16=25,2,IF(Y16=30,3,IF(Y16=35,3,IF(Y16=45,5,IF(Y16=55,4,IF(Y16=65,6,IF(Y16=75,8))))))))+IF(Y16=95,10)</f>
        <v>0</v>
      </c>
      <c r="J16" s="17">
        <f>IF(X16=40,4,IF(X16=50,6,IF(X16=85,8,IF(X16=60,6,IF(X16=70,8,IF(X16=80,8,IF(X16=90,9,IF(X16=100,10))))))))+IF(X16=0,0,IF(X16=25,4,IF(X16=30,3,IF(X16=35,6,IF(X16=45,5,IF(X16=55,5,IF(X16=65,7,IF(X16=75,5))))))))+IF(X16=95,10)</f>
        <v>0</v>
      </c>
      <c r="K16" s="27">
        <f>IF(Y16=40,3,IF(Y16=50,5,IF(Y16=85,7,IF(Y16=60,6,IF(Y16=70,8,IF(Y16=80,7,IF(Y16=90,9,IF(Y16=100,10))))))))+IF(Y16=0,0,IF(Y16=25,3,IF(Y16=30,1,IF(Y16=35,4,IF(Y16=45,5,IF(Y16=55,8,IF(Y16=65,6,IF(Y16=75,7))))))))+IF(Y16=95,10)</f>
        <v>0</v>
      </c>
      <c r="L16" s="17">
        <f>IF(X16=40,3,IF(X16=50,8,IF(X16=85,9,IF(X16=60,5,IF(X16=70,8,IF(X16=80,10,IF(X16=90,9,IF(X16=100,10))))))))+IF(X16=0,0,IF(X16=25,2,IF(X16=30,2,IF(X16=35,3,IF(X16=45,8,IF(X16=55,3,IF(X16=65,5,IF(X16=75,6))))))))+IF(X16=95,8)</f>
        <v>0</v>
      </c>
      <c r="M16" s="27">
        <f>IF(Y16=40,3,IF(Y16=50,7,IF(Y16=85,9,IF(Y16=60,5,IF(Y16=70,8,IF(Y16=80,10,IF(Y16=90,10,IF(Y16=100,10))))))))+IF(Y16=0,0,IF(Y16=25,2,IF(Y16=30,4,IF(Y16=35,6,IF(Y16=45,6,IF(Y16=55,5,IF(Y16=65,8,IF(Y16=75,8))))))))+IF(Y16=95,10)</f>
        <v>0</v>
      </c>
      <c r="N16" s="17">
        <f>IF(X16=40,3,IF(X16=50,5,IF(X16=85,9,IF(X16=60,4,IF(X16=70,9,IF(X16=80,9,IF(X16=90,9,IF(X16=100,10))))))))+IF(X16=0,0,IF(X16=25,4,IF(X16=30,3,IF(X16=35,2,IF(X16=45,6,IF(X16=55,5,IF(X16=65,5,IF(X16=75,7))))))))+IF(X16=95,10)</f>
        <v>0</v>
      </c>
      <c r="O16" s="27">
        <f>IF(Y16=40,4,IF(Y16=50,5,IF(Y16=85,9,IF(Y16=60,4,IF(Y16=70,5,IF(Y16=80,8,IF(Y16=90,9,IF(Y16=100,10))))))))+IF(Y16=0,0,IF(Y16=25,5,IF(Y16=30,4,IF(Y16=35,3,IF(Y16=45,7,IF(Y16=55,7,IF(Y16=65,5,IF(Y16=75,7))))))))+IF(Y16=95,10)</f>
        <v>0</v>
      </c>
      <c r="P16" s="17">
        <f>IF(X16=40,5,IF(X16=50,4,IF(X16=85,10,IF(X16=60,5,IF(X16=70,6,IF(X16=80,6,IF(X16=90,9,IF(X16=100,10))))))))+IF(X16=0,0,IF(X16=25,3,IF(X16=30,4,IF(X16=35,4,IF(X16=45,4,IF(X16=55,8,IF(X16=65,8,IF(X16=75,8))))))))+IF(X16=95,8)</f>
        <v>0</v>
      </c>
      <c r="Q16" s="27">
        <f>IF(Y16=40,6,IF(Y16=50,4,IF(Y16=85,9,IF(Y16=60,4,IF(Y16=70,8,IF(Y16=80,8,IF(Y16=90,8,IF(Y16=100,10))))))))+IF(Y16=0,0,IF(Y16=25,3,IF(Y16=30,4,IF(Y16=35,3,IF(Y16=45,4,IF(Y16=55,5,IF(Y16=65,9,IF(Y16=75,7))))))))+IF(Y16=95,10)</f>
        <v>0</v>
      </c>
      <c r="R16" s="17">
        <f>IF(X16=40,5,IF(X16=50,6,IF(X16=85,10,IF(X16=60,5,IF(X16=70,8,IF(X16=80,7,IF(X16=90,10,IF(X16=100,10))))))))+IF(X16=0,0,IF(X16=25,2,IF(X16=30,5,IF(X16=35,4,IF(X16=45,4,IF(X16=55,6,IF(X16=65,9,IF(X16=75,9))))))))+IF(X16=95,10)</f>
        <v>0</v>
      </c>
      <c r="S16" s="27">
        <f>IF(Y16=40,6,IF(Y16=50,4,IF(Y16=85,10,IF(Y16=60,5,IF(Y16=70,8,IF(Y16=80,7,IF(Y16=90,10,IF(Y16=100,10))))))))+IF(Y16=0,0,IF(Y16=25,2,IF(Y16=30,3,IF(Y16=35,3,IF(Y16=45,3,IF(Y16=55,7,IF(Y16=65,7,IF(Y16=75,7))))))))+IF(Y16=95,10)</f>
        <v>0</v>
      </c>
      <c r="T16" s="17">
        <f>IF(X16=40,6,IF(X16=50,4,IF(X16=85,7,IF(X16=60,6,IF(X16=70,5,IF(X16=80,8,IF(X16=90,9,IF(X16=100,10))))))))+IF(X16=0,0,IF(X16=25,2,IF(X16=30,2,IF(X16=35,5,IF(X16=45,4,IF(X16=55,7,IF(X16=65,6,IF(X16=75,8))))))))+IF(X16=95,10)</f>
        <v>0</v>
      </c>
      <c r="U16" s="27">
        <f>IF(Y16=40,5,IF(Y16=50,5,IF(Y16=85,8,IF(Y16=60,8,IF(Y16=70,8,IF(Y16=80,7,IF(Y16=90,8,IF(Y16=100,10))))))))+IF(Y16=0,0,IF(Y16=25,2,IF(Y16=30,2,IF(Y16=35,5,IF(Y16=45,2,IF(Y16=55,5,IF(Y16=65,5,IF(Y16=75,6))))))))+IF(Y16=95,10)</f>
        <v>0</v>
      </c>
      <c r="V16" s="17">
        <f>IF(X16=40,4,IF(X16=50,3,IF(X16=85,9,IF(X16=60,7,IF(X16=70,7,IF(X16=80,10,IF(X16=90,9,IF(X16=100,10))))))))+IF(X16=0,0,IF(X16=25,3,IF(X16=30,3,IF(X16=35,2,IF(X16=45,3,IF(X16=55,5,IF(X16=65,8,IF(X16=75,9))))))))+IF(X16=95,10)</f>
        <v>0</v>
      </c>
      <c r="W16" s="27">
        <f>IF(Y16=40,4,IF(Y16=50,4,IF(Y16=85,10,IF(Y16=60,8,IF(Y16=70,9,IF(Y16=80,10,IF(Y16=90,9,IF(Y16=100,10))))))))+IF(Y16=0,0,IF(Y16=25,3,IF(Y16=30,2,IF(Y16=35,3,IF(Y16=45,4,IF(Y16=55,4,IF(Y16=65,8,IF(Y16=75,9))))))))+IF(Y16=95,10)</f>
        <v>0</v>
      </c>
      <c r="X16" s="15">
        <f>'E-OKULDAN YAPIŞTIR'!G13</f>
        <v>0</v>
      </c>
      <c r="Y16" s="29">
        <f>'E-OKULDAN YAPIŞTIR'!H13</f>
        <v>0</v>
      </c>
    </row>
    <row r="17" spans="1:25" ht="47.25" customHeight="1" thickTop="1" thickBot="1" x14ac:dyDescent="0.25">
      <c r="A17" s="19">
        <v>11</v>
      </c>
      <c r="B17" s="20">
        <f>'E-OKULDAN YAPIŞTIR'!A14</f>
        <v>0</v>
      </c>
      <c r="C17" s="21">
        <f>'E-OKULDAN YAPIŞTIR'!B14</f>
        <v>0</v>
      </c>
      <c r="D17" s="16">
        <f>IF(X17=40,3,IF(X17=50,4,IF(X17=85,6,IF(X17=60,6,IF(X17=70,7,IF(X17=80,8,IF(X17=90,10,IF(X17=100,10))))))))+IF(X17=0,0,IF(X17=25,2,IF(X17=30,3,IF(X17=35,3,IF(X17=45,5,IF(X17=55,5,IF(X17=65,6,IF(X17=75,10))))))))+IF(X17=95,8)</f>
        <v>0</v>
      </c>
      <c r="E17" s="26">
        <f>IF(Y17=40,2,IF(Y17=50,4,IF(Y17=85,7,IF(Y17=60,5,IF(Y17=70,4,IF(Y17=80,5,IF(Y17=90,9,IF(Y17=100,10))))))))+IF(Y17=0,0,IF(Y17=25,1,IF(Y17=30,3,IF(Y17=35,2,IF(Y17=45,3,IF(Y17=55,7,IF(Y17=65,5,IF(Y17=75,7))))))))+IF(Y17=95,10)</f>
        <v>0</v>
      </c>
      <c r="F17" s="16">
        <f>IF(X17=40,3,IF(X17=50,5,IF(X17=85,10,IF(X17=60,8,IF(X17=70,6,IF(X17=80,8,IF(X17=90,8,IF(X17=100,10))))))))+IF(X17=0,0,IF(X17=25,2,IF(X17=30,4,IF(X17=35,3,IF(X17=45,5,IF(X17=55,4,IF(X17=65,6,IF(X17=75,8))))))))+IF(X17=95,9)</f>
        <v>0</v>
      </c>
      <c r="G17" s="26">
        <f>IF(Y17=40,3,IF(Y17=50,4,IF(Y17=85,9,IF(Y17=60,8,IF(Y17=70,6,IF(Y17=80,8,IF(Y17=90,9,IF(Y17=100,10))))))))+IF(Y17=0,0,IF(Y17=25,2,IF(Y17=30,2,IF(Y17=35,3,IF(Y17=45,4,IF(Y17=55,4,IF(Y17=65,5,IF(Y17=75,8))))))))+IF(Y17=95,9)</f>
        <v>0</v>
      </c>
      <c r="H17" s="16">
        <f>IF(X17=40,4,IF(X17=50,6,IF(X17=85,7,IF(X17=60,8,IF(X17=70,8,IF(X17=80,10,IF(X17=90,10,IF(X17=100,10))))))))+IF(X17=0,0,IF(X17=25,3,IF(X17=30,3,IF(X17=35,5,IF(X17=45,6,IF(X17=55,5,IF(X17=65,8,IF(X17=75,5))))))))+IF(X17=95,8)</f>
        <v>0</v>
      </c>
      <c r="I17" s="26">
        <f>IF(Y17=40,5,IF(Y17=50,6,IF(Y17=85,7,IF(Y17=60,9,IF(Y17=70,9,IF(Y17=80,9,IF(Y17=90,8,IF(Y17=100,10))))))))+IF(Y17=0,0,IF(Y17=25,2,IF(Y17=30,3,IF(Y17=35,4,IF(Y17=45,4,IF(Y17=55,5,IF(Y17=65,7,IF(Y17=75,8))))))))+IF(Y17=95,10)</f>
        <v>0</v>
      </c>
      <c r="J17" s="16">
        <f>IF(X17=40,3,IF(X17=50,7,IF(X17=85,10,IF(X17=60,4,IF(X17=70,8,IF(X17=80,7,IF(X17=90,8,IF(X17=100,10))))))))+IF(X17=0,0,IF(X17=25,5,IF(X17=30,3,IF(X17=35,4,IF(X17=45,5,IF(X17=55,5,IF(X17=65,4,IF(X17=75,5))))))))+IF(X17=95,10)</f>
        <v>0</v>
      </c>
      <c r="K17" s="26">
        <f>IF(Y17=40,4,IF(Y17=50,6,IF(Y17=85,8,IF(Y17=60,6,IF(Y17=70,8,IF(Y17=80,8,IF(Y17=90,9,IF(Y17=100,10))))))))+IF(Y17=0,0,IF(Y17=25,4,IF(Y17=30,3,IF(Y17=35,6,IF(Y17=45,5,IF(Y17=55,5,IF(Y17=65,7,IF(Y17=75,5))))))))+IF(Y17=95,10)</f>
        <v>0</v>
      </c>
      <c r="L17" s="16">
        <f>IF(X17=40,3,IF(X17=50,8,IF(X17=85,8,IF(X17=60,5,IF(X17=70,8,IF(X17=80,10,IF(X17=90,10,IF(X17=100,10))))))))+IF(X17=0,0,IF(X17=25,2,IF(X17=30,4,IF(X17=35,3,IF(X17=45,8,IF(X17=55,5,IF(X17=65,5,IF(X17=75,8))))))))+IF(X17=95,10)</f>
        <v>0</v>
      </c>
      <c r="M17" s="26">
        <f>IF(Y17=40,3,IF(Y17=50,8,IF(Y17=85,9,IF(Y17=60,5,IF(Y17=70,8,IF(Y17=80,10,IF(Y17=90,9,IF(Y17=100,10))))))))+IF(Y17=0,0,IF(Y17=25,2,IF(Y17=30,2,IF(Y17=35,3,IF(Y17=45,8,IF(Y17=55,3,IF(Y17=65,5,IF(Y17=75,6))))))))+IF(Y17=95,8)</f>
        <v>0</v>
      </c>
      <c r="N17" s="16">
        <f>IF(X17=40,4,IF(X17=50,3,IF(X17=85,9,IF(X17=60,4,IF(X17=70,7,IF(X17=80,6,IF(X17=90,9,IF(X17=100,10))))))))+IF(X17=0,0,IF(X17=25,1,IF(X17=30,3,IF(X17=35,3,IF(X17=45,3,IF(X17=55,5,IF(X17=65,7,IF(X17=75,5))))))))+IF(X17=95,10)</f>
        <v>0</v>
      </c>
      <c r="O17" s="26">
        <f>IF(Y17=40,3,IF(Y17=50,5,IF(Y17=85,9,IF(Y17=60,4,IF(Y17=70,9,IF(Y17=80,9,IF(Y17=90,9,IF(Y17=100,10))))))))+IF(Y17=0,0,IF(Y17=25,4,IF(Y17=30,3,IF(Y17=35,2,IF(Y17=45,6,IF(Y17=55,5,IF(Y17=65,5,IF(Y17=75,7))))))))+IF(Y17=95,10)</f>
        <v>0</v>
      </c>
      <c r="P17" s="16">
        <f>IF(X17=40,5,IF(X17=50,4,IF(X17=85,10,IF(X17=60,7,IF(X17=70,6,IF(X17=80,5,IF(X17=90,10,IF(X17=100,10))))))))+IF(X17=0,0,IF(X17=25,3,IF(X17=30,4,IF(X17=35,4,IF(X17=45,3,IF(X17=55,6,IF(X17=65,6,IF(X17=75,10))))))))+IF(X17=95,10)</f>
        <v>0</v>
      </c>
      <c r="Q17" s="26">
        <f>IF(Y17=40,5,IF(Y17=50,4,IF(Y17=85,10,IF(Y17=60,5,IF(Y17=70,6,IF(Y17=80,6,IF(Y17=90,9,IF(Y17=100,10))))))))+IF(Y17=0,0,IF(Y17=25,3,IF(Y17=30,4,IF(Y17=35,4,IF(Y17=45,4,IF(Y17=55,8,IF(Y17=65,8,IF(Y17=75,8))))))))+IF(Y17=95,8)</f>
        <v>0</v>
      </c>
      <c r="R17" s="16">
        <f>IF(X17=40,8,IF(X17=50,5,IF(X17=85,10,IF(X17=60,5,IF(X17=70,5,IF(X17=80,10,IF(X17=90,10,IF(X17=100,10))))))))+IF(X17=0,0,IF(X17=25,3,IF(X17=30,1,IF(X17=35,3,IF(X17=45,4,IF(X17=55,9,IF(X17=65,7,IF(X17=75,7))))))))+IF(X17=95,10)</f>
        <v>0</v>
      </c>
      <c r="S17" s="26">
        <f>IF(Y17=40,5,IF(Y17=50,6,IF(Y17=85,10,IF(Y17=60,5,IF(Y17=70,8,IF(Y17=80,7,IF(Y17=90,10,IF(Y17=100,10))))))))+IF(Y17=0,0,IF(Y17=25,2,IF(Y17=30,5,IF(Y17=35,4,IF(Y17=45,4,IF(Y17=55,6,IF(Y17=65,9,IF(Y17=75,9))))))))+IF(Y17=95,10)</f>
        <v>0</v>
      </c>
      <c r="T17" s="16">
        <f>IF(X17=40,3,IF(X17=50,5,IF(X17=85,5,IF(X17=60,5,IF(X17=70,5,IF(X17=80,6,IF(X17=90,8,IF(X17=100,10))))))))+IF(X17=0,0,IF(X17=25,2,IF(X17=30,2,IF(X17=35,5,IF(X17=45,3,IF(X17=55,7,IF(X17=65,8,IF(X17=75,8))))))))+IF(X17=95,10)</f>
        <v>0</v>
      </c>
      <c r="U17" s="26">
        <f>IF(Y17=40,6,IF(Y17=50,4,IF(Y17=85,7,IF(Y17=60,6,IF(Y17=70,5,IF(Y17=80,8,IF(Y17=90,9,IF(Y17=100,10))))))))+IF(Y17=0,0,IF(Y17=25,2,IF(Y17=30,2,IF(Y17=35,5,IF(Y17=45,4,IF(Y17=55,7,IF(Y17=65,6,IF(Y17=75,8))))))))+IF(Y17=95,10)</f>
        <v>0</v>
      </c>
      <c r="V17" s="16">
        <f>IF(X17=40,4,IF(X17=50,3,IF(X17=85,10,IF(X17=60,8,IF(X17=70,10,IF(X17=80,10,IF(X17=90,7,IF(X17=100,10))))))))+IF(X17=0,0,IF(X17=25,2,IF(X17=30,3,IF(X17=35,2,IF(X17=45,3,IF(X17=55,4,IF(X17=65,8,IF(X17=75,9))))))))+IF(X17=95,10)</f>
        <v>0</v>
      </c>
      <c r="W17" s="26">
        <f>IF(Y17=40,4,IF(Y17=50,3,IF(Y17=85,9,IF(Y17=60,7,IF(Y17=70,7,IF(Y17=80,10,IF(Y17=90,9,IF(Y17=100,10))))))))+IF(Y17=0,0,IF(Y17=25,3,IF(Y17=30,3,IF(Y17=35,2,IF(Y17=45,3,IF(Y17=55,5,IF(Y17=65,8,IF(Y17=75,9))))))))+IF(Y17=95,10)</f>
        <v>0</v>
      </c>
      <c r="X17" s="15">
        <f>'E-OKULDAN YAPIŞTIR'!G14</f>
        <v>0</v>
      </c>
      <c r="Y17" s="29">
        <f>'E-OKULDAN YAPIŞTIR'!H14</f>
        <v>0</v>
      </c>
    </row>
    <row r="18" spans="1:25" ht="47.25" customHeight="1" thickTop="1" thickBot="1" x14ac:dyDescent="0.25">
      <c r="A18" s="8">
        <v>12</v>
      </c>
      <c r="B18" s="20">
        <f>'E-OKULDAN YAPIŞTIR'!A15</f>
        <v>0</v>
      </c>
      <c r="C18" s="21">
        <f>'E-OKULDAN YAPIŞTIR'!B15</f>
        <v>0</v>
      </c>
      <c r="D18" s="17">
        <f>IF(X18=40,2,IF(X18=50,4,IF(X18=85,7,IF(X18=60,5,IF(X18=70,4,IF(X18=80,5,IF(X18=90,9,IF(X18=100,10))))))))+IF(X18=0,0,IF(X18=25,1,IF(X18=30,3,IF(X18=35,2,IF(X18=45,3,IF(X18=55,7,IF(X18=65,5,IF(X18=75,7))))))))+IF(X18=95,10)</f>
        <v>0</v>
      </c>
      <c r="E18" s="27">
        <f>IF(Y18=40,3,IF(Y18=50,6,IF(Y18=85,7,IF(Y18=60,8,IF(Y18=70,4,IF(Y18=80,9,IF(Y18=90,7,IF(Y18=100,10))))))))+IF(Y18=0,0,IF(Y18=25,1,IF(Y18=30,4,IF(Y18=35,2,IF(Y18=45,4,IF(Y18=55,6,IF(Y18=65,5,IF(Y18=75,8))))))))+IF(Y18=95,5)</f>
        <v>0</v>
      </c>
      <c r="F18" s="17">
        <f>IF(X18=40,3,IF(X18=50,4,IF(X18=85,9,IF(X18=60,8,IF(X18=70,6,IF(X18=80,8,IF(X18=90,9,IF(X18=100,10))))))))+IF(X18=0,0,IF(X18=25,2,IF(X18=30,2,IF(X18=35,3,IF(X18=45,4,IF(X18=55,4,IF(X18=65,5,IF(X18=75,8))))))))+IF(X18=95,9)</f>
        <v>0</v>
      </c>
      <c r="G18" s="27">
        <f>IF(Y18=40,3,IF(Y18=50,5,IF(Y18=85,8,IF(Y18=60,6,IF(Y18=70,6,IF(Y18=80,7,IF(Y18=90,10,IF(Y18=100,10))))))))+IF(Y18=0,0,IF(Y18=25,2,IF(Y18=30,3,IF(Y18=35,3,IF(Y18=45,5,IF(Y18=55,4,IF(Y18=65,6,IF(Y18=75,8))))))))+IF(Y18=95,10)</f>
        <v>0</v>
      </c>
      <c r="H18" s="17">
        <f>IF(X18=40,5,IF(X18=50,6,IF(X18=85,7,IF(X18=60,9,IF(X18=70,9,IF(X18=80,9,IF(X18=90,8,IF(X18=100,10))))))))+IF(X18=0,0,IF(X18=25,2,IF(X18=30,3,IF(X18=35,4,IF(X18=45,4,IF(X18=55,5,IF(X18=65,7,IF(X18=75,8))))))))+IF(X18=95,10)</f>
        <v>0</v>
      </c>
      <c r="I18" s="27">
        <f>IF(Y18=40,3,IF(Y18=50,5,IF(Y18=85,8,IF(Y18=60,6,IF(Y18=70,6,IF(Y18=80,7,IF(Y18=90,10,IF(Y18=100,10))))))))+IF(Y18=0,0,IF(Y18=25,2,IF(Y18=30,3,IF(Y18=35,3,IF(Y18=45,5,IF(Y18=55,4,IF(Y18=65,6,IF(Y18=75,8))))))))+IF(Y18=95,10)</f>
        <v>0</v>
      </c>
      <c r="J18" s="17">
        <f>IF(X18=40,4,IF(X18=50,6,IF(X18=85,8,IF(X18=60,6,IF(X18=70,8,IF(X18=80,8,IF(X18=90,9,IF(X18=100,10))))))))+IF(X18=0,0,IF(X18=25,4,IF(X18=30,3,IF(X18=35,6,IF(X18=45,5,IF(X18=55,5,IF(X18=65,7,IF(X18=75,5))))))))+IF(X18=95,10)</f>
        <v>0</v>
      </c>
      <c r="K18" s="27">
        <f>IF(Y18=40,3,IF(Y18=50,5,IF(Y18=85,7,IF(Y18=60,6,IF(Y18=70,8,IF(Y18=80,7,IF(Y18=90,9,IF(Y18=100,10))))))))+IF(Y18=0,0,IF(Y18=25,3,IF(Y18=30,1,IF(Y18=35,4,IF(Y18=45,5,IF(Y18=55,8,IF(Y18=65,6,IF(Y18=75,7))))))))+IF(Y18=95,10)</f>
        <v>0</v>
      </c>
      <c r="L18" s="17">
        <f>IF(X18=40,3,IF(X18=50,8,IF(X18=85,9,IF(X18=60,5,IF(X18=70,8,IF(X18=80,10,IF(X18=90,9,IF(X18=100,10))))))))+IF(X18=0,0,IF(X18=25,2,IF(X18=30,2,IF(X18=35,3,IF(X18=45,8,IF(X18=55,3,IF(X18=65,5,IF(X18=75,6))))))))+IF(X18=95,8)</f>
        <v>0</v>
      </c>
      <c r="M18" s="27">
        <f>IF(Y18=40,3,IF(Y18=50,7,IF(Y18=85,9,IF(Y18=60,5,IF(Y18=70,8,IF(Y18=80,10,IF(Y18=90,10,IF(Y18=100,10))))))))+IF(Y18=0,0,IF(Y18=25,2,IF(Y18=30,4,IF(Y18=35,6,IF(Y18=45,6,IF(Y18=55,5,IF(Y18=65,8,IF(Y18=75,8))))))))+IF(Y18=95,10)</f>
        <v>0</v>
      </c>
      <c r="N18" s="17">
        <f>IF(X18=40,3,IF(X18=50,5,IF(X18=85,9,IF(X18=60,4,IF(X18=70,9,IF(X18=80,9,IF(X18=90,9,IF(X18=100,10))))))))+IF(X18=0,0,IF(X18=25,4,IF(X18=30,3,IF(X18=35,2,IF(X18=45,6,IF(X18=55,5,IF(X18=65,5,IF(X18=75,7))))))))+IF(X18=95,10)</f>
        <v>0</v>
      </c>
      <c r="O18" s="27">
        <f>IF(Y18=40,4,IF(Y18=50,5,IF(Y18=85,9,IF(Y18=60,4,IF(Y18=70,5,IF(Y18=80,8,IF(Y18=90,9,IF(Y18=100,10))))))))+IF(Y18=0,0,IF(Y18=25,5,IF(Y18=30,4,IF(Y18=35,3,IF(Y18=45,7,IF(Y18=55,7,IF(Y18=65,5,IF(Y18=75,7))))))))+IF(Y18=95,10)</f>
        <v>0</v>
      </c>
      <c r="P18" s="17">
        <f>IF(X18=40,5,IF(X18=50,4,IF(X18=85,10,IF(X18=60,5,IF(X18=70,6,IF(X18=80,6,IF(X18=90,9,IF(X18=100,10))))))))+IF(X18=0,0,IF(X18=25,3,IF(X18=30,4,IF(X18=35,4,IF(X18=45,4,IF(X18=55,8,IF(X18=65,8,IF(X18=75,8))))))))+IF(X18=95,8)</f>
        <v>0</v>
      </c>
      <c r="Q18" s="27">
        <f>IF(Y18=40,6,IF(Y18=50,4,IF(Y18=85,9,IF(Y18=60,4,IF(Y18=70,8,IF(Y18=80,8,IF(Y18=90,8,IF(Y18=100,10))))))))+IF(Y18=0,0,IF(Y18=25,3,IF(Y18=30,4,IF(Y18=35,3,IF(Y18=45,4,IF(Y18=55,5,IF(Y18=65,9,IF(Y18=75,7))))))))+IF(Y18=95,10)</f>
        <v>0</v>
      </c>
      <c r="R18" s="17">
        <f>IF(X18=40,5,IF(X18=50,6,IF(X18=85,10,IF(X18=60,5,IF(X18=70,8,IF(X18=80,7,IF(X18=90,10,IF(X18=100,10))))))))+IF(X18=0,0,IF(X18=25,2,IF(X18=30,5,IF(X18=35,4,IF(X18=45,4,IF(X18=55,6,IF(X18=65,9,IF(X18=75,9))))))))+IF(X18=95,10)</f>
        <v>0</v>
      </c>
      <c r="S18" s="27">
        <f>IF(Y18=40,6,IF(Y18=50,4,IF(Y18=85,10,IF(Y18=60,5,IF(Y18=70,8,IF(Y18=80,7,IF(Y18=90,10,IF(Y18=100,10))))))))+IF(Y18=0,0,IF(Y18=25,2,IF(Y18=30,3,IF(Y18=35,3,IF(Y18=45,3,IF(Y18=55,7,IF(Y18=65,7,IF(Y18=75,7))))))))+IF(Y18=95,10)</f>
        <v>0</v>
      </c>
      <c r="T18" s="17">
        <f>IF(X18=40,6,IF(X18=50,4,IF(X18=85,7,IF(X18=60,6,IF(X18=70,5,IF(X18=80,8,IF(X18=90,9,IF(X18=100,10))))))))+IF(X18=0,0,IF(X18=25,2,IF(X18=30,2,IF(X18=35,5,IF(X18=45,4,IF(X18=55,7,IF(X18=65,6,IF(X18=75,8))))))))+IF(X18=95,10)</f>
        <v>0</v>
      </c>
      <c r="U18" s="27">
        <f>IF(Y18=40,5,IF(Y18=50,5,IF(Y18=85,8,IF(Y18=60,8,IF(Y18=70,8,IF(Y18=80,7,IF(Y18=90,8,IF(Y18=100,10))))))))+IF(Y18=0,0,IF(Y18=25,2,IF(Y18=30,2,IF(Y18=35,5,IF(Y18=45,2,IF(Y18=55,5,IF(Y18=65,5,IF(Y18=75,6))))))))+IF(Y18=95,10)</f>
        <v>0</v>
      </c>
      <c r="V18" s="17">
        <f>IF(X18=40,4,IF(X18=50,3,IF(X18=85,9,IF(X18=60,7,IF(X18=70,7,IF(X18=80,10,IF(X18=90,9,IF(X18=100,10))))))))+IF(X18=0,0,IF(X18=25,3,IF(X18=30,3,IF(X18=35,2,IF(X18=45,3,IF(X18=55,5,IF(X18=65,8,IF(X18=75,9))))))))+IF(X18=95,10)</f>
        <v>0</v>
      </c>
      <c r="W18" s="27">
        <f>IF(Y18=40,4,IF(Y18=50,4,IF(Y18=85,10,IF(Y18=60,8,IF(Y18=70,9,IF(Y18=80,10,IF(Y18=90,9,IF(Y18=100,10))))))))+IF(Y18=0,0,IF(Y18=25,3,IF(Y18=30,2,IF(Y18=35,3,IF(Y18=45,4,IF(Y18=55,4,IF(Y18=65,8,IF(Y18=75,9))))))))+IF(Y18=95,10)</f>
        <v>0</v>
      </c>
      <c r="X18" s="15">
        <f>'E-OKULDAN YAPIŞTIR'!G15</f>
        <v>0</v>
      </c>
      <c r="Y18" s="29">
        <f>'E-OKULDAN YAPIŞTIR'!H15</f>
        <v>0</v>
      </c>
    </row>
    <row r="19" spans="1:25" ht="47.25" customHeight="1" thickTop="1" thickBot="1" x14ac:dyDescent="0.25">
      <c r="A19" s="19">
        <v>13</v>
      </c>
      <c r="B19" s="20">
        <f>'E-OKULDAN YAPIŞTIR'!A16</f>
        <v>0</v>
      </c>
      <c r="C19" s="21">
        <f>'E-OKULDAN YAPIŞTIR'!B16</f>
        <v>0</v>
      </c>
      <c r="D19" s="16">
        <f>IF(X19=40,3,IF(X19=50,4,IF(X19=85,6,IF(X19=60,6,IF(X19=70,7,IF(X19=80,8,IF(X19=90,10,IF(X19=100,10))))))))+IF(X19=0,0,IF(X19=25,2,IF(X19=30,3,IF(X19=35,3,IF(X19=45,5,IF(X19=55,5,IF(X19=65,6,IF(X19=75,10))))))))+IF(X19=95,8)</f>
        <v>0</v>
      </c>
      <c r="E19" s="26">
        <f>IF(Y19=40,2,IF(Y19=50,4,IF(Y19=85,7,IF(Y19=60,5,IF(Y19=70,4,IF(Y19=80,5,IF(Y19=90,9,IF(Y19=100,10))))))))+IF(Y19=0,0,IF(Y19=25,1,IF(Y19=30,3,IF(Y19=35,2,IF(Y19=45,3,IF(Y19=55,7,IF(Y19=65,5,IF(Y19=75,7))))))))+IF(Y19=95,10)</f>
        <v>0</v>
      </c>
      <c r="F19" s="16">
        <f>IF(X19=40,3,IF(X19=50,5,IF(X19=85,10,IF(X19=60,8,IF(X19=70,6,IF(X19=80,8,IF(X19=90,8,IF(X19=100,10))))))))+IF(X19=0,0,IF(X19=25,2,IF(X19=30,4,IF(X19=35,3,IF(X19=45,5,IF(X19=55,4,IF(X19=65,6,IF(X19=75,8))))))))+IF(X19=95,9)</f>
        <v>0</v>
      </c>
      <c r="G19" s="26">
        <f>IF(Y19=40,3,IF(Y19=50,4,IF(Y19=85,9,IF(Y19=60,8,IF(Y19=70,6,IF(Y19=80,8,IF(Y19=90,9,IF(Y19=100,10))))))))+IF(Y19=0,0,IF(Y19=25,2,IF(Y19=30,2,IF(Y19=35,3,IF(Y19=45,4,IF(Y19=55,4,IF(Y19=65,5,IF(Y19=75,8))))))))+IF(Y19=95,9)</f>
        <v>0</v>
      </c>
      <c r="H19" s="16">
        <f>IF(X19=40,4,IF(X19=50,6,IF(X19=85,7,IF(X19=60,8,IF(X19=70,8,IF(X19=80,10,IF(X19=90,10,IF(X19=100,10))))))))+IF(X19=0,0,IF(X19=25,3,IF(X19=30,3,IF(X19=35,5,IF(X19=45,6,IF(X19=55,5,IF(X19=65,8,IF(X19=75,5))))))))+IF(X19=95,8)</f>
        <v>0</v>
      </c>
      <c r="I19" s="26">
        <f>IF(Y19=40,5,IF(Y19=50,6,IF(Y19=85,7,IF(Y19=60,9,IF(Y19=70,9,IF(Y19=80,9,IF(Y19=90,8,IF(Y19=100,10))))))))+IF(Y19=0,0,IF(Y19=25,2,IF(Y19=30,3,IF(Y19=35,4,IF(Y19=45,4,IF(Y19=55,5,IF(Y19=65,7,IF(Y19=75,8))))))))+IF(Y19=95,10)</f>
        <v>0</v>
      </c>
      <c r="J19" s="16">
        <f>IF(X19=40,3,IF(X19=50,7,IF(X19=85,10,IF(X19=60,4,IF(X19=70,8,IF(X19=80,7,IF(X19=90,8,IF(X19=100,10))))))))+IF(X19=0,0,IF(X19=25,5,IF(X19=30,3,IF(X19=35,4,IF(X19=45,5,IF(X19=55,5,IF(X19=65,4,IF(X19=75,5))))))))+IF(X19=95,10)</f>
        <v>0</v>
      </c>
      <c r="K19" s="26">
        <f>IF(Y19=40,4,IF(Y19=50,6,IF(Y19=85,8,IF(Y19=60,6,IF(Y19=70,8,IF(Y19=80,8,IF(Y19=90,9,IF(Y19=100,10))))))))+IF(Y19=0,0,IF(Y19=25,4,IF(Y19=30,3,IF(Y19=35,6,IF(Y19=45,5,IF(Y19=55,5,IF(Y19=65,7,IF(Y19=75,5))))))))+IF(Y19=95,10)</f>
        <v>0</v>
      </c>
      <c r="L19" s="16">
        <f>IF(X19=40,3,IF(X19=50,8,IF(X19=85,8,IF(X19=60,5,IF(X19=70,8,IF(X19=80,10,IF(X19=90,10,IF(X19=100,10))))))))+IF(X19=0,0,IF(X19=25,2,IF(X19=30,4,IF(X19=35,3,IF(X19=45,8,IF(X19=55,5,IF(X19=65,5,IF(X19=75,8))))))))+IF(X19=95,10)</f>
        <v>0</v>
      </c>
      <c r="M19" s="26">
        <f>IF(Y19=40,3,IF(Y19=50,8,IF(Y19=85,9,IF(Y19=60,5,IF(Y19=70,8,IF(Y19=80,10,IF(Y19=90,9,IF(Y19=100,10))))))))+IF(Y19=0,0,IF(Y19=25,2,IF(Y19=30,2,IF(Y19=35,3,IF(Y19=45,8,IF(Y19=55,3,IF(Y19=65,5,IF(Y19=75,6))))))))+IF(Y19=95,8)</f>
        <v>0</v>
      </c>
      <c r="N19" s="16">
        <f>IF(X19=40,4,IF(X19=50,3,IF(X19=85,9,IF(X19=60,4,IF(X19=70,7,IF(X19=80,6,IF(X19=90,9,IF(X19=100,10))))))))+IF(X19=0,0,IF(X19=25,1,IF(X19=30,3,IF(X19=35,3,IF(X19=45,3,IF(X19=55,5,IF(X19=65,7,IF(X19=75,5))))))))+IF(X19=95,10)</f>
        <v>0</v>
      </c>
      <c r="O19" s="26">
        <f>IF(Y19=40,3,IF(Y19=50,5,IF(Y19=85,9,IF(Y19=60,4,IF(Y19=70,9,IF(Y19=80,9,IF(Y19=90,9,IF(Y19=100,10))))))))+IF(Y19=0,0,IF(Y19=25,4,IF(Y19=30,3,IF(Y19=35,2,IF(Y19=45,6,IF(Y19=55,5,IF(Y19=65,5,IF(Y19=75,7))))))))+IF(Y19=95,10)</f>
        <v>0</v>
      </c>
      <c r="P19" s="16">
        <f>IF(X19=40,5,IF(X19=50,4,IF(X19=85,10,IF(X19=60,7,IF(X19=70,6,IF(X19=80,5,IF(X19=90,10,IF(X19=100,10))))))))+IF(X19=0,0,IF(X19=25,3,IF(X19=30,4,IF(X19=35,4,IF(X19=45,3,IF(X19=55,6,IF(X19=65,6,IF(X19=75,10))))))))+IF(X19=95,10)</f>
        <v>0</v>
      </c>
      <c r="Q19" s="26">
        <f>IF(Y19=40,5,IF(Y19=50,4,IF(Y19=85,10,IF(Y19=60,5,IF(Y19=70,6,IF(Y19=80,6,IF(Y19=90,9,IF(Y19=100,10))))))))+IF(Y19=0,0,IF(Y19=25,3,IF(Y19=30,4,IF(Y19=35,4,IF(Y19=45,4,IF(Y19=55,8,IF(Y19=65,8,IF(Y19=75,8))))))))+IF(Y19=95,8)</f>
        <v>0</v>
      </c>
      <c r="R19" s="16">
        <f>IF(X19=40,8,IF(X19=50,5,IF(X19=85,10,IF(X19=60,5,IF(X19=70,5,IF(X19=80,10,IF(X19=90,10,IF(X19=100,10))))))))+IF(X19=0,0,IF(X19=25,3,IF(X19=30,1,IF(X19=35,3,IF(X19=45,4,IF(X19=55,9,IF(X19=65,7,IF(X19=75,7))))))))+IF(X19=95,10)</f>
        <v>0</v>
      </c>
      <c r="S19" s="26">
        <f>IF(Y19=40,5,IF(Y19=50,6,IF(Y19=85,10,IF(Y19=60,5,IF(Y19=70,8,IF(Y19=80,7,IF(Y19=90,10,IF(Y19=100,10))))))))+IF(Y19=0,0,IF(Y19=25,2,IF(Y19=30,5,IF(Y19=35,4,IF(Y19=45,4,IF(Y19=55,6,IF(Y19=65,9,IF(Y19=75,9))))))))+IF(Y19=95,10)</f>
        <v>0</v>
      </c>
      <c r="T19" s="16">
        <f>IF(X19=40,3,IF(X19=50,5,IF(X19=85,5,IF(X19=60,5,IF(X19=70,5,IF(X19=80,6,IF(X19=90,8,IF(X19=100,10))))))))+IF(X19=0,0,IF(X19=25,2,IF(X19=30,2,IF(X19=35,5,IF(X19=45,3,IF(X19=55,7,IF(X19=65,8,IF(X19=75,8))))))))+IF(X19=95,10)</f>
        <v>0</v>
      </c>
      <c r="U19" s="26">
        <f>IF(Y19=40,6,IF(Y19=50,4,IF(Y19=85,7,IF(Y19=60,6,IF(Y19=70,5,IF(Y19=80,8,IF(Y19=90,9,IF(Y19=100,10))))))))+IF(Y19=0,0,IF(Y19=25,2,IF(Y19=30,2,IF(Y19=35,5,IF(Y19=45,4,IF(Y19=55,7,IF(Y19=65,6,IF(Y19=75,8))))))))+IF(Y19=95,10)</f>
        <v>0</v>
      </c>
      <c r="V19" s="16">
        <f>IF(X19=40,4,IF(X19=50,3,IF(X19=85,10,IF(X19=60,8,IF(X19=70,10,IF(X19=80,10,IF(X19=90,7,IF(X19=100,10))))))))+IF(X19=0,0,IF(X19=25,2,IF(X19=30,3,IF(X19=35,2,IF(X19=45,3,IF(X19=55,4,IF(X19=65,8,IF(X19=75,9))))))))+IF(X19=95,10)</f>
        <v>0</v>
      </c>
      <c r="W19" s="26">
        <f>IF(Y19=40,4,IF(Y19=50,3,IF(Y19=85,9,IF(Y19=60,7,IF(Y19=70,7,IF(Y19=80,10,IF(Y19=90,9,IF(Y19=100,10))))))))+IF(Y19=0,0,IF(Y19=25,3,IF(Y19=30,3,IF(Y19=35,2,IF(Y19=45,3,IF(Y19=55,5,IF(Y19=65,8,IF(Y19=75,9))))))))+IF(Y19=95,10)</f>
        <v>0</v>
      </c>
      <c r="X19" s="15">
        <f>'E-OKULDAN YAPIŞTIR'!G16</f>
        <v>0</v>
      </c>
      <c r="Y19" s="29">
        <f>'E-OKULDAN YAPIŞTIR'!H16</f>
        <v>0</v>
      </c>
    </row>
    <row r="20" spans="1:25" ht="47.25" customHeight="1" thickTop="1" thickBot="1" x14ac:dyDescent="0.25">
      <c r="A20" s="8">
        <v>14</v>
      </c>
      <c r="B20" s="20">
        <f>'E-OKULDAN YAPIŞTIR'!A17</f>
        <v>0</v>
      </c>
      <c r="C20" s="21">
        <f>'E-OKULDAN YAPIŞTIR'!B17</f>
        <v>0</v>
      </c>
      <c r="D20" s="17">
        <f>IF(X20=40,2,IF(X20=50,4,IF(X20=85,7,IF(X20=60,5,IF(X20=70,4,IF(X20=80,5,IF(X20=90,9,IF(X20=100,10))))))))+IF(X20=0,0,IF(X20=25,1,IF(X20=30,3,IF(X20=35,2,IF(X20=45,3,IF(X20=55,7,IF(X20=65,5,IF(X20=75,7))))))))+IF(X20=95,10)</f>
        <v>0</v>
      </c>
      <c r="E20" s="27">
        <f>IF(Y20=40,3,IF(Y20=50,6,IF(Y20=85,7,IF(Y20=60,8,IF(Y20=70,4,IF(Y20=80,9,IF(Y20=90,7,IF(Y20=100,10))))))))+IF(Y20=0,0,IF(Y20=25,1,IF(Y20=30,4,IF(Y20=35,2,IF(Y20=45,4,IF(Y20=55,6,IF(Y20=65,5,IF(Y20=75,8))))))))+IF(Y20=95,5)</f>
        <v>0</v>
      </c>
      <c r="F20" s="17">
        <f>IF(X20=40,3,IF(X20=50,4,IF(X20=85,9,IF(X20=60,8,IF(X20=70,6,IF(X20=80,8,IF(X20=90,9,IF(X20=100,10))))))))+IF(X20=0,0,IF(X20=25,2,IF(X20=30,2,IF(X20=35,3,IF(X20=45,4,IF(X20=55,4,IF(X20=65,5,IF(X20=75,8))))))))+IF(X20=95,9)</f>
        <v>0</v>
      </c>
      <c r="G20" s="27">
        <f>IF(Y20=40,3,IF(Y20=50,5,IF(Y20=85,8,IF(Y20=60,6,IF(Y20=70,6,IF(Y20=80,7,IF(Y20=90,10,IF(Y20=100,10))))))))+IF(Y20=0,0,IF(Y20=25,2,IF(Y20=30,3,IF(Y20=35,3,IF(Y20=45,5,IF(Y20=55,4,IF(Y20=65,6,IF(Y20=75,8))))))))+IF(Y20=95,10)</f>
        <v>0</v>
      </c>
      <c r="H20" s="17">
        <f>IF(X20=40,5,IF(X20=50,6,IF(X20=85,7,IF(X20=60,9,IF(X20=70,9,IF(X20=80,9,IF(X20=90,8,IF(X20=100,10))))))))+IF(X20=0,0,IF(X20=25,2,IF(X20=30,3,IF(X20=35,4,IF(X20=45,4,IF(X20=55,5,IF(X20=65,7,IF(X20=75,8))))))))+IF(X20=95,10)</f>
        <v>0</v>
      </c>
      <c r="I20" s="27">
        <f>IF(Y20=40,3,IF(Y20=50,5,IF(Y20=85,8,IF(Y20=60,6,IF(Y20=70,6,IF(Y20=80,7,IF(Y20=90,10,IF(Y20=100,10))))))))+IF(Y20=0,0,IF(Y20=25,2,IF(Y20=30,3,IF(Y20=35,3,IF(Y20=45,5,IF(Y20=55,4,IF(Y20=65,6,IF(Y20=75,8))))))))+IF(Y20=95,10)</f>
        <v>0</v>
      </c>
      <c r="J20" s="17">
        <f>IF(X20=40,4,IF(X20=50,6,IF(X20=85,8,IF(X20=60,6,IF(X20=70,8,IF(X20=80,8,IF(X20=90,9,IF(X20=100,10))))))))+IF(X20=0,0,IF(X20=25,4,IF(X20=30,3,IF(X20=35,6,IF(X20=45,5,IF(X20=55,5,IF(X20=65,7,IF(X20=75,5))))))))+IF(X20=95,10)</f>
        <v>0</v>
      </c>
      <c r="K20" s="27">
        <f>IF(Y20=40,3,IF(Y20=50,5,IF(Y20=85,7,IF(Y20=60,6,IF(Y20=70,8,IF(Y20=80,7,IF(Y20=90,9,IF(Y20=100,10))))))))+IF(Y20=0,0,IF(Y20=25,3,IF(Y20=30,1,IF(Y20=35,4,IF(Y20=45,5,IF(Y20=55,8,IF(Y20=65,6,IF(Y20=75,7))))))))+IF(Y20=95,10)</f>
        <v>0</v>
      </c>
      <c r="L20" s="17">
        <f>IF(X20=40,3,IF(X20=50,8,IF(X20=85,9,IF(X20=60,5,IF(X20=70,8,IF(X20=80,10,IF(X20=90,9,IF(X20=100,10))))))))+IF(X20=0,0,IF(X20=25,2,IF(X20=30,2,IF(X20=35,3,IF(X20=45,8,IF(X20=55,3,IF(X20=65,5,IF(X20=75,6))))))))+IF(X20=95,8)</f>
        <v>0</v>
      </c>
      <c r="M20" s="27">
        <f>IF(Y20=40,3,IF(Y20=50,7,IF(Y20=85,9,IF(Y20=60,5,IF(Y20=70,8,IF(Y20=80,10,IF(Y20=90,10,IF(Y20=100,10))))))))+IF(Y20=0,0,IF(Y20=25,2,IF(Y20=30,4,IF(Y20=35,6,IF(Y20=45,6,IF(Y20=55,5,IF(Y20=65,8,IF(Y20=75,8))))))))+IF(Y20=95,10)</f>
        <v>0</v>
      </c>
      <c r="N20" s="17">
        <f>IF(X20=40,3,IF(X20=50,5,IF(X20=85,9,IF(X20=60,4,IF(X20=70,9,IF(X20=80,9,IF(X20=90,9,IF(X20=100,10))))))))+IF(X20=0,0,IF(X20=25,4,IF(X20=30,3,IF(X20=35,2,IF(X20=45,6,IF(X20=55,5,IF(X20=65,5,IF(X20=75,7))))))))+IF(X20=95,10)</f>
        <v>0</v>
      </c>
      <c r="O20" s="27">
        <f>IF(Y20=40,4,IF(Y20=50,5,IF(Y20=85,9,IF(Y20=60,4,IF(Y20=70,5,IF(Y20=80,8,IF(Y20=90,9,IF(Y20=100,10))))))))+IF(Y20=0,0,IF(Y20=25,5,IF(Y20=30,4,IF(Y20=35,3,IF(Y20=45,7,IF(Y20=55,7,IF(Y20=65,5,IF(Y20=75,7))))))))+IF(Y20=95,10)</f>
        <v>0</v>
      </c>
      <c r="P20" s="17">
        <f>IF(X20=40,5,IF(X20=50,4,IF(X20=85,10,IF(X20=60,5,IF(X20=70,6,IF(X20=80,6,IF(X20=90,9,IF(X20=100,10))))))))+IF(X20=0,0,IF(X20=25,3,IF(X20=30,4,IF(X20=35,4,IF(X20=45,4,IF(X20=55,8,IF(X20=65,8,IF(X20=75,8))))))))+IF(X20=95,8)</f>
        <v>0</v>
      </c>
      <c r="Q20" s="27">
        <f>IF(Y20=40,6,IF(Y20=50,4,IF(Y20=85,9,IF(Y20=60,4,IF(Y20=70,8,IF(Y20=80,8,IF(Y20=90,8,IF(Y20=100,10))))))))+IF(Y20=0,0,IF(Y20=25,3,IF(Y20=30,4,IF(Y20=35,3,IF(Y20=45,4,IF(Y20=55,5,IF(Y20=65,9,IF(Y20=75,7))))))))+IF(Y20=95,10)</f>
        <v>0</v>
      </c>
      <c r="R20" s="17">
        <f>IF(X20=40,5,IF(X20=50,6,IF(X20=85,10,IF(X20=60,5,IF(X20=70,8,IF(X20=80,7,IF(X20=90,10,IF(X20=100,10))))))))+IF(X20=0,0,IF(X20=25,2,IF(X20=30,5,IF(X20=35,4,IF(X20=45,4,IF(X20=55,6,IF(X20=65,9,IF(X20=75,9))))))))+IF(X20=95,10)</f>
        <v>0</v>
      </c>
      <c r="S20" s="27">
        <f>IF(Y20=40,6,IF(Y20=50,4,IF(Y20=85,10,IF(Y20=60,5,IF(Y20=70,8,IF(Y20=80,7,IF(Y20=90,10,IF(Y20=100,10))))))))+IF(Y20=0,0,IF(Y20=25,2,IF(Y20=30,3,IF(Y20=35,3,IF(Y20=45,3,IF(Y20=55,7,IF(Y20=65,7,IF(Y20=75,7))))))))+IF(Y20=95,10)</f>
        <v>0</v>
      </c>
      <c r="T20" s="17">
        <f>IF(X20=40,6,IF(X20=50,4,IF(X20=85,7,IF(X20=60,6,IF(X20=70,5,IF(X20=80,8,IF(X20=90,9,IF(X20=100,10))))))))+IF(X20=0,0,IF(X20=25,2,IF(X20=30,2,IF(X20=35,5,IF(X20=45,4,IF(X20=55,7,IF(X20=65,6,IF(X20=75,8))))))))+IF(X20=95,10)</f>
        <v>0</v>
      </c>
      <c r="U20" s="27">
        <f>IF(Y20=40,5,IF(Y20=50,5,IF(Y20=85,8,IF(Y20=60,8,IF(Y20=70,8,IF(Y20=80,7,IF(Y20=90,8,IF(Y20=100,10))))))))+IF(Y20=0,0,IF(Y20=25,2,IF(Y20=30,2,IF(Y20=35,5,IF(Y20=45,2,IF(Y20=55,5,IF(Y20=65,5,IF(Y20=75,6))))))))+IF(Y20=95,10)</f>
        <v>0</v>
      </c>
      <c r="V20" s="17">
        <f>IF(X20=40,4,IF(X20=50,3,IF(X20=85,9,IF(X20=60,7,IF(X20=70,7,IF(X20=80,10,IF(X20=90,9,IF(X20=100,10))))))))+IF(X20=0,0,IF(X20=25,3,IF(X20=30,3,IF(X20=35,2,IF(X20=45,3,IF(X20=55,5,IF(X20=65,8,IF(X20=75,9))))))))+IF(X20=95,10)</f>
        <v>0</v>
      </c>
      <c r="W20" s="27">
        <f>IF(Y20=40,4,IF(Y20=50,4,IF(Y20=85,10,IF(Y20=60,8,IF(Y20=70,9,IF(Y20=80,10,IF(Y20=90,9,IF(Y20=100,10))))))))+IF(Y20=0,0,IF(Y20=25,3,IF(Y20=30,2,IF(Y20=35,3,IF(Y20=45,4,IF(Y20=55,4,IF(Y20=65,8,IF(Y20=75,9))))))))+IF(Y20=95,10)</f>
        <v>0</v>
      </c>
      <c r="X20" s="15">
        <f>'E-OKULDAN YAPIŞTIR'!G17</f>
        <v>0</v>
      </c>
      <c r="Y20" s="29">
        <f>'E-OKULDAN YAPIŞTIR'!H17</f>
        <v>0</v>
      </c>
    </row>
    <row r="21" spans="1:25" ht="47.25" customHeight="1" thickTop="1" thickBot="1" x14ac:dyDescent="0.25">
      <c r="A21" s="19">
        <v>15</v>
      </c>
      <c r="B21" s="20">
        <f>'E-OKULDAN YAPIŞTIR'!A18</f>
        <v>0</v>
      </c>
      <c r="C21" s="21">
        <f>'E-OKULDAN YAPIŞTIR'!B18</f>
        <v>0</v>
      </c>
      <c r="D21" s="16">
        <f>IF(X21=40,3,IF(X21=50,4,IF(X21=85,6,IF(X21=60,6,IF(X21=70,7,IF(X21=80,8,IF(X21=90,10,IF(X21=100,10))))))))+IF(X21=0,0,IF(X21=25,2,IF(X21=30,3,IF(X21=35,3,IF(X21=45,5,IF(X21=55,5,IF(X21=65,6,IF(X21=75,10))))))))+IF(X21=95,8)</f>
        <v>0</v>
      </c>
      <c r="E21" s="26">
        <f>IF(Y21=40,2,IF(Y21=50,4,IF(Y21=85,7,IF(Y21=60,5,IF(Y21=70,4,IF(Y21=80,5,IF(Y21=90,9,IF(Y21=100,10))))))))+IF(Y21=0,0,IF(Y21=25,1,IF(Y21=30,3,IF(Y21=35,2,IF(Y21=45,3,IF(Y21=55,7,IF(Y21=65,5,IF(Y21=75,7))))))))+IF(Y21=95,10)</f>
        <v>0</v>
      </c>
      <c r="F21" s="16">
        <f>IF(X21=40,3,IF(X21=50,5,IF(X21=85,10,IF(X21=60,8,IF(X21=70,6,IF(X21=80,8,IF(X21=90,8,IF(X21=100,10))))))))+IF(X21=0,0,IF(X21=25,2,IF(X21=30,4,IF(X21=35,3,IF(X21=45,5,IF(X21=55,4,IF(X21=65,6,IF(X21=75,8))))))))+IF(X21=95,9)</f>
        <v>0</v>
      </c>
      <c r="G21" s="26">
        <f>IF(Y21=40,3,IF(Y21=50,4,IF(Y21=85,9,IF(Y21=60,8,IF(Y21=70,6,IF(Y21=80,8,IF(Y21=90,9,IF(Y21=100,10))))))))+IF(Y21=0,0,IF(Y21=25,2,IF(Y21=30,2,IF(Y21=35,3,IF(Y21=45,4,IF(Y21=55,4,IF(Y21=65,5,IF(Y21=75,8))))))))+IF(Y21=95,9)</f>
        <v>0</v>
      </c>
      <c r="H21" s="16">
        <f>IF(X21=40,4,IF(X21=50,6,IF(X21=85,7,IF(X21=60,8,IF(X21=70,8,IF(X21=80,10,IF(X21=90,10,IF(X21=100,10))))))))+IF(X21=0,0,IF(X21=25,3,IF(X21=30,3,IF(X21=35,5,IF(X21=45,6,IF(X21=55,5,IF(X21=65,8,IF(X21=75,5))))))))+IF(X21=95,8)</f>
        <v>0</v>
      </c>
      <c r="I21" s="26">
        <f>IF(Y21=40,5,IF(Y21=50,6,IF(Y21=85,7,IF(Y21=60,9,IF(Y21=70,9,IF(Y21=80,9,IF(Y21=90,8,IF(Y21=100,10))))))))+IF(Y21=0,0,IF(Y21=25,2,IF(Y21=30,3,IF(Y21=35,4,IF(Y21=45,4,IF(Y21=55,5,IF(Y21=65,7,IF(Y21=75,8))))))))+IF(Y21=95,10)</f>
        <v>0</v>
      </c>
      <c r="J21" s="16">
        <f>IF(X21=40,3,IF(X21=50,7,IF(X21=85,10,IF(X21=60,4,IF(X21=70,8,IF(X21=80,7,IF(X21=90,8,IF(X21=100,10))))))))+IF(X21=0,0,IF(X21=25,5,IF(X21=30,3,IF(X21=35,4,IF(X21=45,5,IF(X21=55,5,IF(X21=65,4,IF(X21=75,5))))))))+IF(X21=95,10)</f>
        <v>0</v>
      </c>
      <c r="K21" s="26">
        <f>IF(Y21=40,4,IF(Y21=50,6,IF(Y21=85,8,IF(Y21=60,6,IF(Y21=70,8,IF(Y21=80,8,IF(Y21=90,9,IF(Y21=100,10))))))))+IF(Y21=0,0,IF(Y21=25,4,IF(Y21=30,3,IF(Y21=35,6,IF(Y21=45,5,IF(Y21=55,5,IF(Y21=65,7,IF(Y21=75,5))))))))+IF(Y21=95,10)</f>
        <v>0</v>
      </c>
      <c r="L21" s="16">
        <f>IF(X21=40,3,IF(X21=50,8,IF(X21=85,8,IF(X21=60,5,IF(X21=70,8,IF(X21=80,10,IF(X21=90,10,IF(X21=100,10))))))))+IF(X21=0,0,IF(X21=25,2,IF(X21=30,4,IF(X21=35,3,IF(X21=45,8,IF(X21=55,5,IF(X21=65,5,IF(X21=75,8))))))))+IF(X21=95,10)</f>
        <v>0</v>
      </c>
      <c r="M21" s="26">
        <f>IF(Y21=40,3,IF(Y21=50,8,IF(Y21=85,9,IF(Y21=60,5,IF(Y21=70,8,IF(Y21=80,10,IF(Y21=90,9,IF(Y21=100,10))))))))+IF(Y21=0,0,IF(Y21=25,2,IF(Y21=30,2,IF(Y21=35,3,IF(Y21=45,8,IF(Y21=55,3,IF(Y21=65,5,IF(Y21=75,6))))))))+IF(Y21=95,8)</f>
        <v>0</v>
      </c>
      <c r="N21" s="16">
        <f>IF(X21=40,4,IF(X21=50,3,IF(X21=85,9,IF(X21=60,4,IF(X21=70,7,IF(X21=80,6,IF(X21=90,9,IF(X21=100,10))))))))+IF(X21=0,0,IF(X21=25,1,IF(X21=30,3,IF(X21=35,3,IF(X21=45,3,IF(X21=55,5,IF(X21=65,7,IF(X21=75,5))))))))+IF(X21=95,10)</f>
        <v>0</v>
      </c>
      <c r="O21" s="26">
        <f>IF(Y21=40,3,IF(Y21=50,5,IF(Y21=85,9,IF(Y21=60,4,IF(Y21=70,9,IF(Y21=80,9,IF(Y21=90,9,IF(Y21=100,10))))))))+IF(Y21=0,0,IF(Y21=25,4,IF(Y21=30,3,IF(Y21=35,2,IF(Y21=45,6,IF(Y21=55,5,IF(Y21=65,5,IF(Y21=75,7))))))))+IF(Y21=95,10)</f>
        <v>0</v>
      </c>
      <c r="P21" s="16">
        <f>IF(X21=40,5,IF(X21=50,4,IF(X21=85,10,IF(X21=60,7,IF(X21=70,6,IF(X21=80,5,IF(X21=90,10,IF(X21=100,10))))))))+IF(X21=0,0,IF(X21=25,3,IF(X21=30,4,IF(X21=35,4,IF(X21=45,3,IF(X21=55,6,IF(X21=65,6,IF(X21=75,10))))))))+IF(X21=95,10)</f>
        <v>0</v>
      </c>
      <c r="Q21" s="26">
        <f>IF(Y21=40,5,IF(Y21=50,4,IF(Y21=85,10,IF(Y21=60,5,IF(Y21=70,6,IF(Y21=80,6,IF(Y21=90,9,IF(Y21=100,10))))))))+IF(Y21=0,0,IF(Y21=25,3,IF(Y21=30,4,IF(Y21=35,4,IF(Y21=45,4,IF(Y21=55,8,IF(Y21=65,8,IF(Y21=75,8))))))))+IF(Y21=95,8)</f>
        <v>0</v>
      </c>
      <c r="R21" s="16">
        <f>IF(X21=40,8,IF(X21=50,5,IF(X21=85,10,IF(X21=60,5,IF(X21=70,5,IF(X21=80,10,IF(X21=90,10,IF(X21=100,10))))))))+IF(X21=0,0,IF(X21=25,3,IF(X21=30,1,IF(X21=35,3,IF(X21=45,4,IF(X21=55,9,IF(X21=65,7,IF(X21=75,7))))))))+IF(X21=95,10)</f>
        <v>0</v>
      </c>
      <c r="S21" s="26">
        <f>IF(Y21=40,5,IF(Y21=50,6,IF(Y21=85,10,IF(Y21=60,5,IF(Y21=70,8,IF(Y21=80,7,IF(Y21=90,10,IF(Y21=100,10))))))))+IF(Y21=0,0,IF(Y21=25,2,IF(Y21=30,5,IF(Y21=35,4,IF(Y21=45,4,IF(Y21=55,6,IF(Y21=65,9,IF(Y21=75,9))))))))+IF(Y21=95,10)</f>
        <v>0</v>
      </c>
      <c r="T21" s="16">
        <f>IF(X21=40,3,IF(X21=50,5,IF(X21=85,5,IF(X21=60,5,IF(X21=70,5,IF(X21=80,6,IF(X21=90,8,IF(X21=100,10))))))))+IF(X21=0,0,IF(X21=25,2,IF(X21=30,2,IF(X21=35,5,IF(X21=45,3,IF(X21=55,7,IF(X21=65,8,IF(X21=75,8))))))))+IF(X21=95,10)</f>
        <v>0</v>
      </c>
      <c r="U21" s="26">
        <f>IF(Y21=40,6,IF(Y21=50,4,IF(Y21=85,7,IF(Y21=60,6,IF(Y21=70,5,IF(Y21=80,8,IF(Y21=90,9,IF(Y21=100,10))))))))+IF(Y21=0,0,IF(Y21=25,2,IF(Y21=30,2,IF(Y21=35,5,IF(Y21=45,4,IF(Y21=55,7,IF(Y21=65,6,IF(Y21=75,8))))))))+IF(Y21=95,10)</f>
        <v>0</v>
      </c>
      <c r="V21" s="16">
        <f>IF(X21=40,4,IF(X21=50,3,IF(X21=85,10,IF(X21=60,8,IF(X21=70,10,IF(X21=80,10,IF(X21=90,7,IF(X21=100,10))))))))+IF(X21=0,0,IF(X21=25,2,IF(X21=30,3,IF(X21=35,2,IF(X21=45,3,IF(X21=55,4,IF(X21=65,8,IF(X21=75,9))))))))+IF(X21=95,10)</f>
        <v>0</v>
      </c>
      <c r="W21" s="26">
        <f>IF(Y21=40,4,IF(Y21=50,3,IF(Y21=85,9,IF(Y21=60,7,IF(Y21=70,7,IF(Y21=80,10,IF(Y21=90,9,IF(Y21=100,10))))))))+IF(Y21=0,0,IF(Y21=25,3,IF(Y21=30,3,IF(Y21=35,2,IF(Y21=45,3,IF(Y21=55,5,IF(Y21=65,8,IF(Y21=75,9))))))))+IF(Y21=95,10)</f>
        <v>0</v>
      </c>
      <c r="X21" s="15">
        <f>'E-OKULDAN YAPIŞTIR'!G18</f>
        <v>0</v>
      </c>
      <c r="Y21" s="29">
        <f>'E-OKULDAN YAPIŞTIR'!H18</f>
        <v>0</v>
      </c>
    </row>
    <row r="22" spans="1:25" ht="47.25" customHeight="1" thickTop="1" thickBot="1" x14ac:dyDescent="0.25">
      <c r="A22" s="8">
        <v>16</v>
      </c>
      <c r="B22" s="20">
        <f>'E-OKULDAN YAPIŞTIR'!A19</f>
        <v>0</v>
      </c>
      <c r="C22" s="21">
        <f>'E-OKULDAN YAPIŞTIR'!B19</f>
        <v>0</v>
      </c>
      <c r="D22" s="17">
        <f>IF(X22=40,2,IF(X22=50,4,IF(X22=85,7,IF(X22=60,5,IF(X22=70,4,IF(X22=80,5,IF(X22=90,9,IF(X22=100,10))))))))+IF(X22=0,0,IF(X22=25,1,IF(X22=30,3,IF(X22=35,2,IF(X22=45,3,IF(X22=55,7,IF(X22=65,5,IF(X22=75,7))))))))+IF(X22=95,10)</f>
        <v>0</v>
      </c>
      <c r="E22" s="27">
        <f>IF(Y22=40,3,IF(Y22=50,6,IF(Y22=85,7,IF(Y22=60,8,IF(Y22=70,4,IF(Y22=80,9,IF(Y22=90,7,IF(Y22=100,10))))))))+IF(Y22=0,0,IF(Y22=25,1,IF(Y22=30,4,IF(Y22=35,2,IF(Y22=45,4,IF(Y22=55,6,IF(Y22=65,5,IF(Y22=75,8))))))))+IF(Y22=95,5)</f>
        <v>0</v>
      </c>
      <c r="F22" s="17">
        <f>IF(X22=40,3,IF(X22=50,4,IF(X22=85,9,IF(X22=60,8,IF(X22=70,6,IF(X22=80,8,IF(X22=90,9,IF(X22=100,10))))))))+IF(X22=0,0,IF(X22=25,2,IF(X22=30,2,IF(X22=35,3,IF(X22=45,4,IF(X22=55,4,IF(X22=65,5,IF(X22=75,8))))))))+IF(X22=95,9)</f>
        <v>0</v>
      </c>
      <c r="G22" s="27">
        <f>IF(Y22=40,3,IF(Y22=50,5,IF(Y22=85,8,IF(Y22=60,6,IF(Y22=70,6,IF(Y22=80,7,IF(Y22=90,10,IF(Y22=100,10))))))))+IF(Y22=0,0,IF(Y22=25,2,IF(Y22=30,3,IF(Y22=35,3,IF(Y22=45,5,IF(Y22=55,4,IF(Y22=65,6,IF(Y22=75,8))))))))+IF(Y22=95,10)</f>
        <v>0</v>
      </c>
      <c r="H22" s="17">
        <f>IF(X22=40,5,IF(X22=50,6,IF(X22=85,7,IF(X22=60,9,IF(X22=70,9,IF(X22=80,9,IF(X22=90,8,IF(X22=100,10))))))))+IF(X22=0,0,IF(X22=25,2,IF(X22=30,3,IF(X22=35,4,IF(X22=45,4,IF(X22=55,5,IF(X22=65,7,IF(X22=75,8))))))))+IF(X22=95,10)</f>
        <v>0</v>
      </c>
      <c r="I22" s="27">
        <f>IF(Y22=40,3,IF(Y22=50,5,IF(Y22=85,8,IF(Y22=60,6,IF(Y22=70,6,IF(Y22=80,7,IF(Y22=90,10,IF(Y22=100,10))))))))+IF(Y22=0,0,IF(Y22=25,2,IF(Y22=30,3,IF(Y22=35,3,IF(Y22=45,5,IF(Y22=55,4,IF(Y22=65,6,IF(Y22=75,8))))))))+IF(Y22=95,10)</f>
        <v>0</v>
      </c>
      <c r="J22" s="17">
        <f>IF(X22=40,4,IF(X22=50,6,IF(X22=85,8,IF(X22=60,6,IF(X22=70,8,IF(X22=80,8,IF(X22=90,9,IF(X22=100,10))))))))+IF(X22=0,0,IF(X22=25,4,IF(X22=30,3,IF(X22=35,6,IF(X22=45,5,IF(X22=55,5,IF(X22=65,7,IF(X22=75,5))))))))+IF(X22=95,10)</f>
        <v>0</v>
      </c>
      <c r="K22" s="27">
        <f>IF(Y22=40,3,IF(Y22=50,5,IF(Y22=85,7,IF(Y22=60,6,IF(Y22=70,8,IF(Y22=80,7,IF(Y22=90,9,IF(Y22=100,10))))))))+IF(Y22=0,0,IF(Y22=25,3,IF(Y22=30,1,IF(Y22=35,4,IF(Y22=45,5,IF(Y22=55,8,IF(Y22=65,6,IF(Y22=75,7))))))))+IF(Y22=95,10)</f>
        <v>0</v>
      </c>
      <c r="L22" s="17">
        <f>IF(X22=40,3,IF(X22=50,8,IF(X22=85,9,IF(X22=60,5,IF(X22=70,8,IF(X22=80,10,IF(X22=90,9,IF(X22=100,10))))))))+IF(X22=0,0,IF(X22=25,2,IF(X22=30,2,IF(X22=35,3,IF(X22=45,8,IF(X22=55,3,IF(X22=65,5,IF(X22=75,6))))))))+IF(X22=95,8)</f>
        <v>0</v>
      </c>
      <c r="M22" s="27">
        <f>IF(Y22=40,3,IF(Y22=50,7,IF(Y22=85,9,IF(Y22=60,5,IF(Y22=70,8,IF(Y22=80,10,IF(Y22=90,10,IF(Y22=100,10))))))))+IF(Y22=0,0,IF(Y22=25,2,IF(Y22=30,4,IF(Y22=35,6,IF(Y22=45,6,IF(Y22=55,5,IF(Y22=65,8,IF(Y22=75,8))))))))+IF(Y22=95,10)</f>
        <v>0</v>
      </c>
      <c r="N22" s="17">
        <f>IF(X22=40,3,IF(X22=50,5,IF(X22=85,9,IF(X22=60,4,IF(X22=70,9,IF(X22=80,9,IF(X22=90,9,IF(X22=100,10))))))))+IF(X22=0,0,IF(X22=25,4,IF(X22=30,3,IF(X22=35,2,IF(X22=45,6,IF(X22=55,5,IF(X22=65,5,IF(X22=75,7))))))))+IF(X22=95,10)</f>
        <v>0</v>
      </c>
      <c r="O22" s="27">
        <f>IF(Y22=40,4,IF(Y22=50,5,IF(Y22=85,9,IF(Y22=60,4,IF(Y22=70,5,IF(Y22=80,8,IF(Y22=90,9,IF(Y22=100,10))))))))+IF(Y22=0,0,IF(Y22=25,5,IF(Y22=30,4,IF(Y22=35,3,IF(Y22=45,7,IF(Y22=55,7,IF(Y22=65,5,IF(Y22=75,7))))))))+IF(Y22=95,10)</f>
        <v>0</v>
      </c>
      <c r="P22" s="17">
        <f>IF(X22=40,5,IF(X22=50,4,IF(X22=85,10,IF(X22=60,5,IF(X22=70,6,IF(X22=80,6,IF(X22=90,9,IF(X22=100,10))))))))+IF(X22=0,0,IF(X22=25,3,IF(X22=30,4,IF(X22=35,4,IF(X22=45,4,IF(X22=55,8,IF(X22=65,8,IF(X22=75,8))))))))+IF(X22=95,8)</f>
        <v>0</v>
      </c>
      <c r="Q22" s="27">
        <f>IF(Y22=40,6,IF(Y22=50,4,IF(Y22=85,9,IF(Y22=60,4,IF(Y22=70,8,IF(Y22=80,8,IF(Y22=90,8,IF(Y22=100,10))))))))+IF(Y22=0,0,IF(Y22=25,3,IF(Y22=30,4,IF(Y22=35,3,IF(Y22=45,4,IF(Y22=55,5,IF(Y22=65,9,IF(Y22=75,7))))))))+IF(Y22=95,10)</f>
        <v>0</v>
      </c>
      <c r="R22" s="17">
        <f>IF(X22=40,5,IF(X22=50,6,IF(X22=85,10,IF(X22=60,5,IF(X22=70,8,IF(X22=80,7,IF(X22=90,10,IF(X22=100,10))))))))+IF(X22=0,0,IF(X22=25,2,IF(X22=30,5,IF(X22=35,4,IF(X22=45,4,IF(X22=55,6,IF(X22=65,9,IF(X22=75,9))))))))+IF(X22=95,10)</f>
        <v>0</v>
      </c>
      <c r="S22" s="27">
        <f>IF(Y22=40,6,IF(Y22=50,4,IF(Y22=85,10,IF(Y22=60,5,IF(Y22=70,8,IF(Y22=80,7,IF(Y22=90,10,IF(Y22=100,10))))))))+IF(Y22=0,0,IF(Y22=25,2,IF(Y22=30,3,IF(Y22=35,3,IF(Y22=45,3,IF(Y22=55,7,IF(Y22=65,7,IF(Y22=75,7))))))))+IF(Y22=95,10)</f>
        <v>0</v>
      </c>
      <c r="T22" s="17">
        <f>IF(X22=40,6,IF(X22=50,4,IF(X22=85,7,IF(X22=60,6,IF(X22=70,5,IF(X22=80,8,IF(X22=90,9,IF(X22=100,10))))))))+IF(X22=0,0,IF(X22=25,2,IF(X22=30,2,IF(X22=35,5,IF(X22=45,4,IF(X22=55,7,IF(X22=65,6,IF(X22=75,8))))))))+IF(X22=95,10)</f>
        <v>0</v>
      </c>
      <c r="U22" s="27">
        <f>IF(Y22=40,5,IF(Y22=50,5,IF(Y22=85,8,IF(Y22=60,8,IF(Y22=70,8,IF(Y22=80,7,IF(Y22=90,8,IF(Y22=100,10))))))))+IF(Y22=0,0,IF(Y22=25,2,IF(Y22=30,2,IF(Y22=35,5,IF(Y22=45,2,IF(Y22=55,5,IF(Y22=65,5,IF(Y22=75,6))))))))+IF(Y22=95,10)</f>
        <v>0</v>
      </c>
      <c r="V22" s="17">
        <f>IF(X22=40,4,IF(X22=50,3,IF(X22=85,9,IF(X22=60,7,IF(X22=70,7,IF(X22=80,10,IF(X22=90,9,IF(X22=100,10))))))))+IF(X22=0,0,IF(X22=25,3,IF(X22=30,3,IF(X22=35,2,IF(X22=45,3,IF(X22=55,5,IF(X22=65,8,IF(X22=75,9))))))))+IF(X22=95,10)</f>
        <v>0</v>
      </c>
      <c r="W22" s="27">
        <f>IF(Y22=40,4,IF(Y22=50,4,IF(Y22=85,10,IF(Y22=60,8,IF(Y22=70,9,IF(Y22=80,10,IF(Y22=90,9,IF(Y22=100,10))))))))+IF(Y22=0,0,IF(Y22=25,3,IF(Y22=30,2,IF(Y22=35,3,IF(Y22=45,4,IF(Y22=55,4,IF(Y22=65,8,IF(Y22=75,9))))))))+IF(Y22=95,10)</f>
        <v>0</v>
      </c>
      <c r="X22" s="15">
        <f>'E-OKULDAN YAPIŞTIR'!G19</f>
        <v>0</v>
      </c>
      <c r="Y22" s="29">
        <f>'E-OKULDAN YAPIŞTIR'!H19</f>
        <v>0</v>
      </c>
    </row>
    <row r="23" spans="1:25" ht="47.25" customHeight="1" thickTop="1" thickBot="1" x14ac:dyDescent="0.25">
      <c r="A23" s="19">
        <v>17</v>
      </c>
      <c r="B23" s="20">
        <f>'E-OKULDAN YAPIŞTIR'!A20</f>
        <v>0</v>
      </c>
      <c r="C23" s="21">
        <f>'E-OKULDAN YAPIŞTIR'!B20</f>
        <v>0</v>
      </c>
      <c r="D23" s="16">
        <f>IF(X23=40,3,IF(X23=50,4,IF(X23=85,6,IF(X23=60,6,IF(X23=70,7,IF(X23=80,8,IF(X23=90,10,IF(X23=100,10))))))))+IF(X23=0,0,IF(X23=25,2,IF(X23=30,3,IF(X23=35,3,IF(X23=45,5,IF(X23=55,5,IF(X23=65,6,IF(X23=75,10))))))))+IF(X23=95,8)</f>
        <v>0</v>
      </c>
      <c r="E23" s="26">
        <f>IF(Y23=40,2,IF(Y23=50,4,IF(Y23=85,7,IF(Y23=60,5,IF(Y23=70,4,IF(Y23=80,5,IF(Y23=90,9,IF(Y23=100,10))))))))+IF(Y23=0,0,IF(Y23=25,1,IF(Y23=30,3,IF(Y23=35,2,IF(Y23=45,3,IF(Y23=55,7,IF(Y23=65,5,IF(Y23=75,7))))))))+IF(Y23=95,10)</f>
        <v>0</v>
      </c>
      <c r="F23" s="16">
        <f>IF(X23=40,3,IF(X23=50,5,IF(X23=85,10,IF(X23=60,8,IF(X23=70,6,IF(X23=80,8,IF(X23=90,8,IF(X23=100,10))))))))+IF(X23=0,0,IF(X23=25,2,IF(X23=30,4,IF(X23=35,3,IF(X23=45,5,IF(X23=55,4,IF(X23=65,6,IF(X23=75,8))))))))+IF(X23=95,9)</f>
        <v>0</v>
      </c>
      <c r="G23" s="26">
        <f>IF(Y23=40,3,IF(Y23=50,4,IF(Y23=85,9,IF(Y23=60,8,IF(Y23=70,6,IF(Y23=80,8,IF(Y23=90,9,IF(Y23=100,10))))))))+IF(Y23=0,0,IF(Y23=25,2,IF(Y23=30,2,IF(Y23=35,3,IF(Y23=45,4,IF(Y23=55,4,IF(Y23=65,5,IF(Y23=75,8))))))))+IF(Y23=95,9)</f>
        <v>0</v>
      </c>
      <c r="H23" s="16">
        <f>IF(X23=40,4,IF(X23=50,6,IF(X23=85,7,IF(X23=60,8,IF(X23=70,8,IF(X23=80,10,IF(X23=90,10,IF(X23=100,10))))))))+IF(X23=0,0,IF(X23=25,3,IF(X23=30,3,IF(X23=35,5,IF(X23=45,6,IF(X23=55,5,IF(X23=65,8,IF(X23=75,5))))))))+IF(X23=95,8)</f>
        <v>0</v>
      </c>
      <c r="I23" s="26">
        <f>IF(Y23=40,5,IF(Y23=50,6,IF(Y23=85,7,IF(Y23=60,9,IF(Y23=70,9,IF(Y23=80,9,IF(Y23=90,8,IF(Y23=100,10))))))))+IF(Y23=0,0,IF(Y23=25,2,IF(Y23=30,3,IF(Y23=35,4,IF(Y23=45,4,IF(Y23=55,5,IF(Y23=65,7,IF(Y23=75,8))))))))+IF(Y23=95,10)</f>
        <v>0</v>
      </c>
      <c r="J23" s="16">
        <f>IF(X23=40,3,IF(X23=50,7,IF(X23=85,10,IF(X23=60,4,IF(X23=70,8,IF(X23=80,7,IF(X23=90,8,IF(X23=100,10))))))))+IF(X23=0,0,IF(X23=25,5,IF(X23=30,3,IF(X23=35,4,IF(X23=45,5,IF(X23=55,5,IF(X23=65,4,IF(X23=75,5))))))))+IF(X23=95,10)</f>
        <v>0</v>
      </c>
      <c r="K23" s="26">
        <f>IF(Y23=40,4,IF(Y23=50,6,IF(Y23=85,8,IF(Y23=60,6,IF(Y23=70,8,IF(Y23=80,8,IF(Y23=90,9,IF(Y23=100,10))))))))+IF(Y23=0,0,IF(Y23=25,4,IF(Y23=30,3,IF(Y23=35,6,IF(Y23=45,5,IF(Y23=55,5,IF(Y23=65,7,IF(Y23=75,5))))))))+IF(Y23=95,10)</f>
        <v>0</v>
      </c>
      <c r="L23" s="16">
        <f>IF(X23=40,3,IF(X23=50,8,IF(X23=85,8,IF(X23=60,5,IF(X23=70,8,IF(X23=80,10,IF(X23=90,10,IF(X23=100,10))))))))+IF(X23=0,0,IF(X23=25,2,IF(X23=30,4,IF(X23=35,3,IF(X23=45,8,IF(X23=55,5,IF(X23=65,5,IF(X23=75,8))))))))+IF(X23=95,10)</f>
        <v>0</v>
      </c>
      <c r="M23" s="26">
        <f>IF(Y23=40,3,IF(Y23=50,8,IF(Y23=85,9,IF(Y23=60,5,IF(Y23=70,8,IF(Y23=80,10,IF(Y23=90,9,IF(Y23=100,10))))))))+IF(Y23=0,0,IF(Y23=25,2,IF(Y23=30,2,IF(Y23=35,3,IF(Y23=45,8,IF(Y23=55,3,IF(Y23=65,5,IF(Y23=75,6))))))))+IF(Y23=95,8)</f>
        <v>0</v>
      </c>
      <c r="N23" s="16">
        <f>IF(X23=40,4,IF(X23=50,3,IF(X23=85,9,IF(X23=60,4,IF(X23=70,7,IF(X23=80,6,IF(X23=90,9,IF(X23=100,10))))))))+IF(X23=0,0,IF(X23=25,1,IF(X23=30,3,IF(X23=35,3,IF(X23=45,3,IF(X23=55,5,IF(X23=65,7,IF(X23=75,5))))))))+IF(X23=95,10)</f>
        <v>0</v>
      </c>
      <c r="O23" s="26">
        <f>IF(Y23=40,3,IF(Y23=50,5,IF(Y23=85,9,IF(Y23=60,4,IF(Y23=70,9,IF(Y23=80,9,IF(Y23=90,9,IF(Y23=100,10))))))))+IF(Y23=0,0,IF(Y23=25,4,IF(Y23=30,3,IF(Y23=35,2,IF(Y23=45,6,IF(Y23=55,5,IF(Y23=65,5,IF(Y23=75,7))))))))+IF(Y23=95,10)</f>
        <v>0</v>
      </c>
      <c r="P23" s="16">
        <f>IF(X23=40,5,IF(X23=50,4,IF(X23=85,10,IF(X23=60,7,IF(X23=70,6,IF(X23=80,5,IF(X23=90,10,IF(X23=100,10))))))))+IF(X23=0,0,IF(X23=25,3,IF(X23=30,4,IF(X23=35,4,IF(X23=45,3,IF(X23=55,6,IF(X23=65,6,IF(X23=75,10))))))))+IF(X23=95,10)</f>
        <v>0</v>
      </c>
      <c r="Q23" s="26">
        <f>IF(Y23=40,5,IF(Y23=50,4,IF(Y23=85,10,IF(Y23=60,5,IF(Y23=70,6,IF(Y23=80,6,IF(Y23=90,9,IF(Y23=100,10))))))))+IF(Y23=0,0,IF(Y23=25,3,IF(Y23=30,4,IF(Y23=35,4,IF(Y23=45,4,IF(Y23=55,8,IF(Y23=65,8,IF(Y23=75,8))))))))+IF(Y23=95,8)</f>
        <v>0</v>
      </c>
      <c r="R23" s="16">
        <f>IF(X23=40,8,IF(X23=50,5,IF(X23=85,10,IF(X23=60,5,IF(X23=70,5,IF(X23=80,10,IF(X23=90,10,IF(X23=100,10))))))))+IF(X23=0,0,IF(X23=25,3,IF(X23=30,1,IF(X23=35,3,IF(X23=45,4,IF(X23=55,9,IF(X23=65,7,IF(X23=75,7))))))))+IF(X23=95,10)</f>
        <v>0</v>
      </c>
      <c r="S23" s="26">
        <f>IF(Y23=40,5,IF(Y23=50,6,IF(Y23=85,10,IF(Y23=60,5,IF(Y23=70,8,IF(Y23=80,7,IF(Y23=90,10,IF(Y23=100,10))))))))+IF(Y23=0,0,IF(Y23=25,2,IF(Y23=30,5,IF(Y23=35,4,IF(Y23=45,4,IF(Y23=55,6,IF(Y23=65,9,IF(Y23=75,9))))))))+IF(Y23=95,10)</f>
        <v>0</v>
      </c>
      <c r="T23" s="16">
        <f>IF(X23=40,3,IF(X23=50,5,IF(X23=85,5,IF(X23=60,5,IF(X23=70,5,IF(X23=80,6,IF(X23=90,8,IF(X23=100,10))))))))+IF(X23=0,0,IF(X23=25,2,IF(X23=30,2,IF(X23=35,5,IF(X23=45,3,IF(X23=55,7,IF(X23=65,8,IF(X23=75,8))))))))+IF(X23=95,10)</f>
        <v>0</v>
      </c>
      <c r="U23" s="26">
        <f>IF(Y23=40,6,IF(Y23=50,4,IF(Y23=85,7,IF(Y23=60,6,IF(Y23=70,5,IF(Y23=80,8,IF(Y23=90,9,IF(Y23=100,10))))))))+IF(Y23=0,0,IF(Y23=25,2,IF(Y23=30,2,IF(Y23=35,5,IF(Y23=45,4,IF(Y23=55,7,IF(Y23=65,6,IF(Y23=75,8))))))))+IF(Y23=95,10)</f>
        <v>0</v>
      </c>
      <c r="V23" s="16">
        <f>IF(X23=40,4,IF(X23=50,3,IF(X23=85,10,IF(X23=60,8,IF(X23=70,10,IF(X23=80,10,IF(X23=90,7,IF(X23=100,10))))))))+IF(X23=0,0,IF(X23=25,2,IF(X23=30,3,IF(X23=35,2,IF(X23=45,3,IF(X23=55,4,IF(X23=65,8,IF(X23=75,9))))))))+IF(X23=95,10)</f>
        <v>0</v>
      </c>
      <c r="W23" s="26">
        <f>IF(Y23=40,4,IF(Y23=50,3,IF(Y23=85,9,IF(Y23=60,7,IF(Y23=70,7,IF(Y23=80,10,IF(Y23=90,9,IF(Y23=100,10))))))))+IF(Y23=0,0,IF(Y23=25,3,IF(Y23=30,3,IF(Y23=35,2,IF(Y23=45,3,IF(Y23=55,5,IF(Y23=65,8,IF(Y23=75,9))))))))+IF(Y23=95,10)</f>
        <v>0</v>
      </c>
      <c r="X23" s="15">
        <f>'E-OKULDAN YAPIŞTIR'!G20</f>
        <v>0</v>
      </c>
      <c r="Y23" s="29">
        <f>'E-OKULDAN YAPIŞTIR'!H20</f>
        <v>0</v>
      </c>
    </row>
    <row r="24" spans="1:25" ht="47.25" customHeight="1" thickTop="1" thickBot="1" x14ac:dyDescent="0.25">
      <c r="A24" s="8">
        <v>18</v>
      </c>
      <c r="B24" s="20">
        <f>'E-OKULDAN YAPIŞTIR'!A21</f>
        <v>0</v>
      </c>
      <c r="C24" s="21">
        <f>'E-OKULDAN YAPIŞTIR'!B21</f>
        <v>0</v>
      </c>
      <c r="D24" s="17">
        <f>IF(X24=40,2,IF(X24=50,4,IF(X24=85,7,IF(X24=60,5,IF(X24=70,4,IF(X24=80,5,IF(X24=90,9,IF(X24=100,10))))))))+IF(X24=0,0,IF(X24=25,1,IF(X24=30,3,IF(X24=35,2,IF(X24=45,3,IF(X24=55,7,IF(X24=65,5,IF(X24=75,7))))))))+IF(X24=95,10)</f>
        <v>0</v>
      </c>
      <c r="E24" s="27">
        <f>IF(Y24=40,3,IF(Y24=50,6,IF(Y24=85,7,IF(Y24=60,8,IF(Y24=70,4,IF(Y24=80,9,IF(Y24=90,7,IF(Y24=100,10))))))))+IF(Y24=0,0,IF(Y24=25,1,IF(Y24=30,4,IF(Y24=35,2,IF(Y24=45,4,IF(Y24=55,6,IF(Y24=65,5,IF(Y24=75,8))))))))+IF(Y24=95,5)</f>
        <v>0</v>
      </c>
      <c r="F24" s="17">
        <f>IF(X24=40,3,IF(X24=50,4,IF(X24=85,9,IF(X24=60,8,IF(X24=70,6,IF(X24=80,8,IF(X24=90,9,IF(X24=100,10))))))))+IF(X24=0,0,IF(X24=25,2,IF(X24=30,2,IF(X24=35,3,IF(X24=45,4,IF(X24=55,4,IF(X24=65,5,IF(X24=75,8))))))))+IF(X24=95,9)</f>
        <v>0</v>
      </c>
      <c r="G24" s="27">
        <f>IF(Y24=40,3,IF(Y24=50,5,IF(Y24=85,8,IF(Y24=60,6,IF(Y24=70,6,IF(Y24=80,7,IF(Y24=90,10,IF(Y24=100,10))))))))+IF(Y24=0,0,IF(Y24=25,2,IF(Y24=30,3,IF(Y24=35,3,IF(Y24=45,5,IF(Y24=55,4,IF(Y24=65,6,IF(Y24=75,8))))))))+IF(Y24=95,10)</f>
        <v>0</v>
      </c>
      <c r="H24" s="17">
        <f>IF(X24=40,5,IF(X24=50,6,IF(X24=85,7,IF(X24=60,9,IF(X24=70,9,IF(X24=80,9,IF(X24=90,8,IF(X24=100,10))))))))+IF(X24=0,0,IF(X24=25,2,IF(X24=30,3,IF(X24=35,4,IF(X24=45,4,IF(X24=55,5,IF(X24=65,7,IF(X24=75,8))))))))+IF(X24=95,10)</f>
        <v>0</v>
      </c>
      <c r="I24" s="27">
        <f>IF(Y24=40,3,IF(Y24=50,5,IF(Y24=85,8,IF(Y24=60,6,IF(Y24=70,6,IF(Y24=80,7,IF(Y24=90,10,IF(Y24=100,10))))))))+IF(Y24=0,0,IF(Y24=25,2,IF(Y24=30,3,IF(Y24=35,3,IF(Y24=45,5,IF(Y24=55,4,IF(Y24=65,6,IF(Y24=75,8))))))))+IF(Y24=95,10)</f>
        <v>0</v>
      </c>
      <c r="J24" s="17">
        <f>IF(X24=40,4,IF(X24=50,6,IF(X24=85,8,IF(X24=60,6,IF(X24=70,8,IF(X24=80,8,IF(X24=90,9,IF(X24=100,10))))))))+IF(X24=0,0,IF(X24=25,4,IF(X24=30,3,IF(X24=35,6,IF(X24=45,5,IF(X24=55,5,IF(X24=65,7,IF(X24=75,5))))))))+IF(X24=95,10)</f>
        <v>0</v>
      </c>
      <c r="K24" s="27">
        <f>IF(Y24=40,3,IF(Y24=50,5,IF(Y24=85,7,IF(Y24=60,6,IF(Y24=70,8,IF(Y24=80,7,IF(Y24=90,9,IF(Y24=100,10))))))))+IF(Y24=0,0,IF(Y24=25,3,IF(Y24=30,1,IF(Y24=35,4,IF(Y24=45,5,IF(Y24=55,8,IF(Y24=65,6,IF(Y24=75,7))))))))+IF(Y24=95,10)</f>
        <v>0</v>
      </c>
      <c r="L24" s="17">
        <f>IF(X24=40,3,IF(X24=50,8,IF(X24=85,9,IF(X24=60,5,IF(X24=70,8,IF(X24=80,10,IF(X24=90,9,IF(X24=100,10))))))))+IF(X24=0,0,IF(X24=25,2,IF(X24=30,2,IF(X24=35,3,IF(X24=45,8,IF(X24=55,3,IF(X24=65,5,IF(X24=75,6))))))))+IF(X24=95,8)</f>
        <v>0</v>
      </c>
      <c r="M24" s="27">
        <f>IF(Y24=40,3,IF(Y24=50,7,IF(Y24=85,9,IF(Y24=60,5,IF(Y24=70,8,IF(Y24=80,10,IF(Y24=90,10,IF(Y24=100,10))))))))+IF(Y24=0,0,IF(Y24=25,2,IF(Y24=30,4,IF(Y24=35,6,IF(Y24=45,6,IF(Y24=55,5,IF(Y24=65,8,IF(Y24=75,8))))))))+IF(Y24=95,10)</f>
        <v>0</v>
      </c>
      <c r="N24" s="17">
        <f>IF(X24=40,3,IF(X24=50,5,IF(X24=85,9,IF(X24=60,4,IF(X24=70,9,IF(X24=80,9,IF(X24=90,9,IF(X24=100,10))))))))+IF(X24=0,0,IF(X24=25,4,IF(X24=30,3,IF(X24=35,2,IF(X24=45,6,IF(X24=55,5,IF(X24=65,5,IF(X24=75,7))))))))+IF(X24=95,10)</f>
        <v>0</v>
      </c>
      <c r="O24" s="27">
        <f>IF(Y24=40,4,IF(Y24=50,5,IF(Y24=85,9,IF(Y24=60,4,IF(Y24=70,5,IF(Y24=80,8,IF(Y24=90,9,IF(Y24=100,10))))))))+IF(Y24=0,0,IF(Y24=25,5,IF(Y24=30,4,IF(Y24=35,3,IF(Y24=45,7,IF(Y24=55,7,IF(Y24=65,5,IF(Y24=75,7))))))))+IF(Y24=95,10)</f>
        <v>0</v>
      </c>
      <c r="P24" s="17">
        <f>IF(X24=40,5,IF(X24=50,4,IF(X24=85,10,IF(X24=60,5,IF(X24=70,6,IF(X24=80,6,IF(X24=90,9,IF(X24=100,10))))))))+IF(X24=0,0,IF(X24=25,3,IF(X24=30,4,IF(X24=35,4,IF(X24=45,4,IF(X24=55,8,IF(X24=65,8,IF(X24=75,8))))))))+IF(X24=95,8)</f>
        <v>0</v>
      </c>
      <c r="Q24" s="27">
        <f>IF(Y24=40,6,IF(Y24=50,4,IF(Y24=85,9,IF(Y24=60,4,IF(Y24=70,8,IF(Y24=80,8,IF(Y24=90,8,IF(Y24=100,10))))))))+IF(Y24=0,0,IF(Y24=25,3,IF(Y24=30,4,IF(Y24=35,3,IF(Y24=45,4,IF(Y24=55,5,IF(Y24=65,9,IF(Y24=75,7))))))))+IF(Y24=95,10)</f>
        <v>0</v>
      </c>
      <c r="R24" s="17">
        <f>IF(X24=40,5,IF(X24=50,6,IF(X24=85,10,IF(X24=60,5,IF(X24=70,8,IF(X24=80,7,IF(X24=90,10,IF(X24=100,10))))))))+IF(X24=0,0,IF(X24=25,2,IF(X24=30,5,IF(X24=35,4,IF(X24=45,4,IF(X24=55,6,IF(X24=65,9,IF(X24=75,9))))))))+IF(X24=95,10)</f>
        <v>0</v>
      </c>
      <c r="S24" s="27">
        <f>IF(Y24=40,6,IF(Y24=50,4,IF(Y24=85,10,IF(Y24=60,5,IF(Y24=70,8,IF(Y24=80,7,IF(Y24=90,10,IF(Y24=100,10))))))))+IF(Y24=0,0,IF(Y24=25,2,IF(Y24=30,3,IF(Y24=35,3,IF(Y24=45,3,IF(Y24=55,7,IF(Y24=65,7,IF(Y24=75,7))))))))+IF(Y24=95,10)</f>
        <v>0</v>
      </c>
      <c r="T24" s="17">
        <f>IF(X24=40,6,IF(X24=50,4,IF(X24=85,7,IF(X24=60,6,IF(X24=70,5,IF(X24=80,8,IF(X24=90,9,IF(X24=100,10))))))))+IF(X24=0,0,IF(X24=25,2,IF(X24=30,2,IF(X24=35,5,IF(X24=45,4,IF(X24=55,7,IF(X24=65,6,IF(X24=75,8))))))))+IF(X24=95,10)</f>
        <v>0</v>
      </c>
      <c r="U24" s="27">
        <f>IF(Y24=40,5,IF(Y24=50,5,IF(Y24=85,8,IF(Y24=60,8,IF(Y24=70,8,IF(Y24=80,7,IF(Y24=90,8,IF(Y24=100,10))))))))+IF(Y24=0,0,IF(Y24=25,2,IF(Y24=30,2,IF(Y24=35,5,IF(Y24=45,2,IF(Y24=55,5,IF(Y24=65,5,IF(Y24=75,6))))))))+IF(Y24=95,10)</f>
        <v>0</v>
      </c>
      <c r="V24" s="17">
        <f>IF(X24=40,4,IF(X24=50,3,IF(X24=85,9,IF(X24=60,7,IF(X24=70,7,IF(X24=80,10,IF(X24=90,9,IF(X24=100,10))))))))+IF(X24=0,0,IF(X24=25,3,IF(X24=30,3,IF(X24=35,2,IF(X24=45,3,IF(X24=55,5,IF(X24=65,8,IF(X24=75,9))))))))+IF(X24=95,10)</f>
        <v>0</v>
      </c>
      <c r="W24" s="27">
        <f>IF(Y24=40,4,IF(Y24=50,4,IF(Y24=85,10,IF(Y24=60,8,IF(Y24=70,9,IF(Y24=80,10,IF(Y24=90,9,IF(Y24=100,10))))))))+IF(Y24=0,0,IF(Y24=25,3,IF(Y24=30,2,IF(Y24=35,3,IF(Y24=45,4,IF(Y24=55,4,IF(Y24=65,8,IF(Y24=75,9))))))))+IF(Y24=95,10)</f>
        <v>0</v>
      </c>
      <c r="X24" s="15">
        <f>'E-OKULDAN YAPIŞTIR'!G21</f>
        <v>0</v>
      </c>
      <c r="Y24" s="29">
        <f>'E-OKULDAN YAPIŞTIR'!H21</f>
        <v>0</v>
      </c>
    </row>
    <row r="25" spans="1:25" ht="47.25" customHeight="1" thickTop="1" thickBot="1" x14ac:dyDescent="0.25">
      <c r="A25" s="19">
        <v>19</v>
      </c>
      <c r="B25" s="20">
        <f>'E-OKULDAN YAPIŞTIR'!A22</f>
        <v>0</v>
      </c>
      <c r="C25" s="21">
        <f>'E-OKULDAN YAPIŞTIR'!B22</f>
        <v>0</v>
      </c>
      <c r="D25" s="16">
        <f>IF(X25=40,3,IF(X25=50,4,IF(X25=85,6,IF(X25=60,6,IF(X25=70,7,IF(X25=80,8,IF(X25=90,10,IF(X25=100,10))))))))+IF(X25=0,0,IF(X25=25,2,IF(X25=30,3,IF(X25=35,3,IF(X25=45,5,IF(X25=55,5,IF(X25=65,6,IF(X25=75,10))))))))+IF(X25=95,8)</f>
        <v>0</v>
      </c>
      <c r="E25" s="26">
        <f>IF(Y25=40,2,IF(Y25=50,4,IF(Y25=85,7,IF(Y25=60,5,IF(Y25=70,4,IF(Y25=80,5,IF(Y25=90,9,IF(Y25=100,10))))))))+IF(Y25=0,0,IF(Y25=25,1,IF(Y25=30,3,IF(Y25=35,2,IF(Y25=45,3,IF(Y25=55,7,IF(Y25=65,5,IF(Y25=75,7))))))))+IF(Y25=95,10)</f>
        <v>0</v>
      </c>
      <c r="F25" s="16">
        <f>IF(X25=40,3,IF(X25=50,5,IF(X25=85,10,IF(X25=60,8,IF(X25=70,6,IF(X25=80,8,IF(X25=90,8,IF(X25=100,10))))))))+IF(X25=0,0,IF(X25=25,2,IF(X25=30,4,IF(X25=35,3,IF(X25=45,5,IF(X25=55,4,IF(X25=65,6,IF(X25=75,8))))))))+IF(X25=95,9)</f>
        <v>0</v>
      </c>
      <c r="G25" s="26">
        <f>IF(Y25=40,3,IF(Y25=50,4,IF(Y25=85,9,IF(Y25=60,8,IF(Y25=70,6,IF(Y25=80,8,IF(Y25=90,9,IF(Y25=100,10))))))))+IF(Y25=0,0,IF(Y25=25,2,IF(Y25=30,2,IF(Y25=35,3,IF(Y25=45,4,IF(Y25=55,4,IF(Y25=65,5,IF(Y25=75,8))))))))+IF(Y25=95,9)</f>
        <v>0</v>
      </c>
      <c r="H25" s="16">
        <f>IF(X25=40,4,IF(X25=50,6,IF(X25=85,7,IF(X25=60,8,IF(X25=70,8,IF(X25=80,10,IF(X25=90,10,IF(X25=100,10))))))))+IF(X25=0,0,IF(X25=25,3,IF(X25=30,3,IF(X25=35,5,IF(X25=45,6,IF(X25=55,5,IF(X25=65,8,IF(X25=75,5))))))))+IF(X25=95,8)</f>
        <v>0</v>
      </c>
      <c r="I25" s="26">
        <f>IF(Y25=40,5,IF(Y25=50,6,IF(Y25=85,7,IF(Y25=60,9,IF(Y25=70,9,IF(Y25=80,9,IF(Y25=90,8,IF(Y25=100,10))))))))+IF(Y25=0,0,IF(Y25=25,2,IF(Y25=30,3,IF(Y25=35,4,IF(Y25=45,4,IF(Y25=55,5,IF(Y25=65,7,IF(Y25=75,8))))))))+IF(Y25=95,10)</f>
        <v>0</v>
      </c>
      <c r="J25" s="16">
        <f>IF(X25=40,3,IF(X25=50,7,IF(X25=85,10,IF(X25=60,4,IF(X25=70,8,IF(X25=80,7,IF(X25=90,8,IF(X25=100,10))))))))+IF(X25=0,0,IF(X25=25,5,IF(X25=30,3,IF(X25=35,4,IF(X25=45,5,IF(X25=55,5,IF(X25=65,4,IF(X25=75,5))))))))+IF(X25=95,10)</f>
        <v>0</v>
      </c>
      <c r="K25" s="26">
        <f>IF(Y25=40,4,IF(Y25=50,6,IF(Y25=85,8,IF(Y25=60,6,IF(Y25=70,8,IF(Y25=80,8,IF(Y25=90,9,IF(Y25=100,10))))))))+IF(Y25=0,0,IF(Y25=25,4,IF(Y25=30,3,IF(Y25=35,6,IF(Y25=45,5,IF(Y25=55,5,IF(Y25=65,7,IF(Y25=75,5))))))))+IF(Y25=95,10)</f>
        <v>0</v>
      </c>
      <c r="L25" s="16">
        <f>IF(X25=40,3,IF(X25=50,8,IF(X25=85,8,IF(X25=60,5,IF(X25=70,8,IF(X25=80,10,IF(X25=90,10,IF(X25=100,10))))))))+IF(X25=0,0,IF(X25=25,2,IF(X25=30,4,IF(X25=35,3,IF(X25=45,8,IF(X25=55,5,IF(X25=65,5,IF(X25=75,8))))))))+IF(X25=95,10)</f>
        <v>0</v>
      </c>
      <c r="M25" s="26">
        <f>IF(Y25=40,3,IF(Y25=50,8,IF(Y25=85,9,IF(Y25=60,5,IF(Y25=70,8,IF(Y25=80,10,IF(Y25=90,9,IF(Y25=100,10))))))))+IF(Y25=0,0,IF(Y25=25,2,IF(Y25=30,2,IF(Y25=35,3,IF(Y25=45,8,IF(Y25=55,3,IF(Y25=65,5,IF(Y25=75,6))))))))+IF(Y25=95,8)</f>
        <v>0</v>
      </c>
      <c r="N25" s="16">
        <f>IF(X25=40,4,IF(X25=50,3,IF(X25=85,9,IF(X25=60,4,IF(X25=70,7,IF(X25=80,6,IF(X25=90,9,IF(X25=100,10))))))))+IF(X25=0,0,IF(X25=25,1,IF(X25=30,3,IF(X25=35,3,IF(X25=45,3,IF(X25=55,5,IF(X25=65,7,IF(X25=75,5))))))))+IF(X25=95,10)</f>
        <v>0</v>
      </c>
      <c r="O25" s="26">
        <f>IF(Y25=40,3,IF(Y25=50,5,IF(Y25=85,9,IF(Y25=60,4,IF(Y25=70,9,IF(Y25=80,9,IF(Y25=90,9,IF(Y25=100,10))))))))+IF(Y25=0,0,IF(Y25=25,4,IF(Y25=30,3,IF(Y25=35,2,IF(Y25=45,6,IF(Y25=55,5,IF(Y25=65,5,IF(Y25=75,7))))))))+IF(Y25=95,10)</f>
        <v>0</v>
      </c>
      <c r="P25" s="16">
        <f>IF(X25=40,5,IF(X25=50,4,IF(X25=85,10,IF(X25=60,7,IF(X25=70,6,IF(X25=80,5,IF(X25=90,10,IF(X25=100,10))))))))+IF(X25=0,0,IF(X25=25,3,IF(X25=30,4,IF(X25=35,4,IF(X25=45,3,IF(X25=55,6,IF(X25=65,6,IF(X25=75,10))))))))+IF(X25=95,10)</f>
        <v>0</v>
      </c>
      <c r="Q25" s="26">
        <f>IF(Y25=40,5,IF(Y25=50,4,IF(Y25=85,10,IF(Y25=60,5,IF(Y25=70,6,IF(Y25=80,6,IF(Y25=90,9,IF(Y25=100,10))))))))+IF(Y25=0,0,IF(Y25=25,3,IF(Y25=30,4,IF(Y25=35,4,IF(Y25=45,4,IF(Y25=55,8,IF(Y25=65,8,IF(Y25=75,8))))))))+IF(Y25=95,8)</f>
        <v>0</v>
      </c>
      <c r="R25" s="16">
        <f>IF(X25=40,8,IF(X25=50,5,IF(X25=85,10,IF(X25=60,5,IF(X25=70,5,IF(X25=80,10,IF(X25=90,10,IF(X25=100,10))))))))+IF(X25=0,0,IF(X25=25,3,IF(X25=30,1,IF(X25=35,3,IF(X25=45,4,IF(X25=55,9,IF(X25=65,7,IF(X25=75,7))))))))+IF(X25=95,10)</f>
        <v>0</v>
      </c>
      <c r="S25" s="26">
        <f>IF(Y25=40,5,IF(Y25=50,6,IF(Y25=85,10,IF(Y25=60,5,IF(Y25=70,8,IF(Y25=80,7,IF(Y25=90,10,IF(Y25=100,10))))))))+IF(Y25=0,0,IF(Y25=25,2,IF(Y25=30,5,IF(Y25=35,4,IF(Y25=45,4,IF(Y25=55,6,IF(Y25=65,9,IF(Y25=75,9))))))))+IF(Y25=95,10)</f>
        <v>0</v>
      </c>
      <c r="T25" s="16">
        <f>IF(X25=40,3,IF(X25=50,5,IF(X25=85,5,IF(X25=60,5,IF(X25=70,5,IF(X25=80,6,IF(X25=90,8,IF(X25=100,10))))))))+IF(X25=0,0,IF(X25=25,2,IF(X25=30,2,IF(X25=35,5,IF(X25=45,3,IF(X25=55,7,IF(X25=65,8,IF(X25=75,8))))))))+IF(X25=95,10)</f>
        <v>0</v>
      </c>
      <c r="U25" s="26">
        <f>IF(Y25=40,6,IF(Y25=50,4,IF(Y25=85,7,IF(Y25=60,6,IF(Y25=70,5,IF(Y25=80,8,IF(Y25=90,9,IF(Y25=100,10))))))))+IF(Y25=0,0,IF(Y25=25,2,IF(Y25=30,2,IF(Y25=35,5,IF(Y25=45,4,IF(Y25=55,7,IF(Y25=65,6,IF(Y25=75,8))))))))+IF(Y25=95,10)</f>
        <v>0</v>
      </c>
      <c r="V25" s="16">
        <f>IF(X25=40,4,IF(X25=50,3,IF(X25=85,10,IF(X25=60,8,IF(X25=70,10,IF(X25=80,10,IF(X25=90,7,IF(X25=100,10))))))))+IF(X25=0,0,IF(X25=25,2,IF(X25=30,3,IF(X25=35,2,IF(X25=45,3,IF(X25=55,4,IF(X25=65,8,IF(X25=75,9))))))))+IF(X25=95,10)</f>
        <v>0</v>
      </c>
      <c r="W25" s="26">
        <f>IF(Y25=40,4,IF(Y25=50,3,IF(Y25=85,9,IF(Y25=60,7,IF(Y25=70,7,IF(Y25=80,10,IF(Y25=90,9,IF(Y25=100,10))))))))+IF(Y25=0,0,IF(Y25=25,3,IF(Y25=30,3,IF(Y25=35,2,IF(Y25=45,3,IF(Y25=55,5,IF(Y25=65,8,IF(Y25=75,9))))))))+IF(Y25=95,10)</f>
        <v>0</v>
      </c>
      <c r="X25" s="15">
        <f>'E-OKULDAN YAPIŞTIR'!G22</f>
        <v>0</v>
      </c>
      <c r="Y25" s="29">
        <f>'E-OKULDAN YAPIŞTIR'!H22</f>
        <v>0</v>
      </c>
    </row>
    <row r="26" spans="1:25" ht="47.25" customHeight="1" thickTop="1" thickBot="1" x14ac:dyDescent="0.25">
      <c r="A26" s="8">
        <v>20</v>
      </c>
      <c r="B26" s="20">
        <f>'E-OKULDAN YAPIŞTIR'!A23</f>
        <v>0</v>
      </c>
      <c r="C26" s="21">
        <f>'E-OKULDAN YAPIŞTIR'!B23</f>
        <v>0</v>
      </c>
      <c r="D26" s="17">
        <f>IF(X26=40,2,IF(X26=50,4,IF(X26=85,7,IF(X26=60,5,IF(X26=70,4,IF(X26=80,5,IF(X26=90,9,IF(X26=100,10))))))))+IF(X26=0,0,IF(X26=25,1,IF(X26=30,3,IF(X26=35,2,IF(X26=45,3,IF(X26=55,7,IF(X26=65,5,IF(X26=75,7))))))))+IF(X26=95,10)</f>
        <v>0</v>
      </c>
      <c r="E26" s="27">
        <f>IF(Y26=40,3,IF(Y26=50,6,IF(Y26=85,7,IF(Y26=60,8,IF(Y26=70,4,IF(Y26=80,9,IF(Y26=90,7,IF(Y26=100,10))))))))+IF(Y26=0,0,IF(Y26=25,1,IF(Y26=30,4,IF(Y26=35,2,IF(Y26=45,4,IF(Y26=55,6,IF(Y26=65,5,IF(Y26=75,8))))))))+IF(Y26=95,5)</f>
        <v>0</v>
      </c>
      <c r="F26" s="17">
        <f>IF(X26=40,3,IF(X26=50,4,IF(X26=85,9,IF(X26=60,8,IF(X26=70,6,IF(X26=80,8,IF(X26=90,9,IF(X26=100,10))))))))+IF(X26=0,0,IF(X26=25,2,IF(X26=30,2,IF(X26=35,3,IF(X26=45,4,IF(X26=55,4,IF(X26=65,5,IF(X26=75,8))))))))+IF(X26=95,9)</f>
        <v>0</v>
      </c>
      <c r="G26" s="27">
        <f>IF(Y26=40,3,IF(Y26=50,5,IF(Y26=85,8,IF(Y26=60,6,IF(Y26=70,6,IF(Y26=80,7,IF(Y26=90,10,IF(Y26=100,10))))))))+IF(Y26=0,0,IF(Y26=25,2,IF(Y26=30,3,IF(Y26=35,3,IF(Y26=45,5,IF(Y26=55,4,IF(Y26=65,6,IF(Y26=75,8))))))))+IF(Y26=95,10)</f>
        <v>0</v>
      </c>
      <c r="H26" s="17">
        <f>IF(X26=40,5,IF(X26=50,6,IF(X26=85,7,IF(X26=60,9,IF(X26=70,9,IF(X26=80,9,IF(X26=90,8,IF(X26=100,10))))))))+IF(X26=0,0,IF(X26=25,2,IF(X26=30,3,IF(X26=35,4,IF(X26=45,4,IF(X26=55,5,IF(X26=65,7,IF(X26=75,8))))))))+IF(X26=95,10)</f>
        <v>0</v>
      </c>
      <c r="I26" s="27">
        <f>IF(Y26=40,3,IF(Y26=50,5,IF(Y26=85,8,IF(Y26=60,6,IF(Y26=70,6,IF(Y26=80,7,IF(Y26=90,10,IF(Y26=100,10))))))))+IF(Y26=0,0,IF(Y26=25,2,IF(Y26=30,3,IF(Y26=35,3,IF(Y26=45,5,IF(Y26=55,4,IF(Y26=65,6,IF(Y26=75,8))))))))+IF(Y26=95,10)</f>
        <v>0</v>
      </c>
      <c r="J26" s="17">
        <f>IF(X26=40,4,IF(X26=50,6,IF(X26=85,8,IF(X26=60,6,IF(X26=70,8,IF(X26=80,8,IF(X26=90,9,IF(X26=100,10))))))))+IF(X26=0,0,IF(X26=25,4,IF(X26=30,3,IF(X26=35,6,IF(X26=45,5,IF(X26=55,5,IF(X26=65,7,IF(X26=75,5))))))))+IF(X26=95,10)</f>
        <v>0</v>
      </c>
      <c r="K26" s="27">
        <f>IF(Y26=40,3,IF(Y26=50,5,IF(Y26=85,7,IF(Y26=60,6,IF(Y26=70,8,IF(Y26=80,7,IF(Y26=90,9,IF(Y26=100,10))))))))+IF(Y26=0,0,IF(Y26=25,3,IF(Y26=30,1,IF(Y26=35,4,IF(Y26=45,5,IF(Y26=55,8,IF(Y26=65,6,IF(Y26=75,7))))))))+IF(Y26=95,10)</f>
        <v>0</v>
      </c>
      <c r="L26" s="17">
        <f>IF(X26=40,3,IF(X26=50,8,IF(X26=85,9,IF(X26=60,5,IF(X26=70,8,IF(X26=80,10,IF(X26=90,9,IF(X26=100,10))))))))+IF(X26=0,0,IF(X26=25,2,IF(X26=30,2,IF(X26=35,3,IF(X26=45,8,IF(X26=55,3,IF(X26=65,5,IF(X26=75,6))))))))+IF(X26=95,8)</f>
        <v>0</v>
      </c>
      <c r="M26" s="27">
        <f>IF(Y26=40,3,IF(Y26=50,7,IF(Y26=85,9,IF(Y26=60,5,IF(Y26=70,8,IF(Y26=80,10,IF(Y26=90,10,IF(Y26=100,10))))))))+IF(Y26=0,0,IF(Y26=25,2,IF(Y26=30,4,IF(Y26=35,6,IF(Y26=45,6,IF(Y26=55,5,IF(Y26=65,8,IF(Y26=75,8))))))))+IF(Y26=95,10)</f>
        <v>0</v>
      </c>
      <c r="N26" s="17">
        <f>IF(X26=40,3,IF(X26=50,5,IF(X26=85,9,IF(X26=60,4,IF(X26=70,9,IF(X26=80,9,IF(X26=90,9,IF(X26=100,10))))))))+IF(X26=0,0,IF(X26=25,4,IF(X26=30,3,IF(X26=35,2,IF(X26=45,6,IF(X26=55,5,IF(X26=65,5,IF(X26=75,7))))))))+IF(X26=95,10)</f>
        <v>0</v>
      </c>
      <c r="O26" s="27">
        <f>IF(Y26=40,4,IF(Y26=50,5,IF(Y26=85,9,IF(Y26=60,4,IF(Y26=70,5,IF(Y26=80,8,IF(Y26=90,9,IF(Y26=100,10))))))))+IF(Y26=0,0,IF(Y26=25,5,IF(Y26=30,4,IF(Y26=35,3,IF(Y26=45,7,IF(Y26=55,7,IF(Y26=65,5,IF(Y26=75,7))))))))+IF(Y26=95,10)</f>
        <v>0</v>
      </c>
      <c r="P26" s="17">
        <f>IF(X26=40,5,IF(X26=50,4,IF(X26=85,10,IF(X26=60,5,IF(X26=70,6,IF(X26=80,6,IF(X26=90,9,IF(X26=100,10))))))))+IF(X26=0,0,IF(X26=25,3,IF(X26=30,4,IF(X26=35,4,IF(X26=45,4,IF(X26=55,8,IF(X26=65,8,IF(X26=75,8))))))))+IF(X26=95,8)</f>
        <v>0</v>
      </c>
      <c r="Q26" s="27">
        <f>IF(Y26=40,6,IF(Y26=50,4,IF(Y26=85,9,IF(Y26=60,4,IF(Y26=70,8,IF(Y26=80,8,IF(Y26=90,8,IF(Y26=100,10))))))))+IF(Y26=0,0,IF(Y26=25,3,IF(Y26=30,4,IF(Y26=35,3,IF(Y26=45,4,IF(Y26=55,5,IF(Y26=65,9,IF(Y26=75,7))))))))+IF(Y26=95,10)</f>
        <v>0</v>
      </c>
      <c r="R26" s="17">
        <f>IF(X26=40,5,IF(X26=50,6,IF(X26=85,10,IF(X26=60,5,IF(X26=70,8,IF(X26=80,7,IF(X26=90,10,IF(X26=100,10))))))))+IF(X26=0,0,IF(X26=25,2,IF(X26=30,5,IF(X26=35,4,IF(X26=45,4,IF(X26=55,6,IF(X26=65,9,IF(X26=75,9))))))))+IF(X26=95,10)</f>
        <v>0</v>
      </c>
      <c r="S26" s="27">
        <f>IF(Y26=40,6,IF(Y26=50,4,IF(Y26=85,10,IF(Y26=60,5,IF(Y26=70,8,IF(Y26=80,7,IF(Y26=90,10,IF(Y26=100,10))))))))+IF(Y26=0,0,IF(Y26=25,2,IF(Y26=30,3,IF(Y26=35,3,IF(Y26=45,3,IF(Y26=55,7,IF(Y26=65,7,IF(Y26=75,7))))))))+IF(Y26=95,10)</f>
        <v>0</v>
      </c>
      <c r="T26" s="17">
        <f>IF(X26=40,6,IF(X26=50,4,IF(X26=85,7,IF(X26=60,6,IF(X26=70,5,IF(X26=80,8,IF(X26=90,9,IF(X26=100,10))))))))+IF(X26=0,0,IF(X26=25,2,IF(X26=30,2,IF(X26=35,5,IF(X26=45,4,IF(X26=55,7,IF(X26=65,6,IF(X26=75,8))))))))+IF(X26=95,10)</f>
        <v>0</v>
      </c>
      <c r="U26" s="27">
        <f>IF(Y26=40,5,IF(Y26=50,5,IF(Y26=85,8,IF(Y26=60,8,IF(Y26=70,8,IF(Y26=80,7,IF(Y26=90,8,IF(Y26=100,10))))))))+IF(Y26=0,0,IF(Y26=25,2,IF(Y26=30,2,IF(Y26=35,5,IF(Y26=45,2,IF(Y26=55,5,IF(Y26=65,5,IF(Y26=75,6))))))))+IF(Y26=95,10)</f>
        <v>0</v>
      </c>
      <c r="V26" s="17">
        <f>IF(X26=40,4,IF(X26=50,3,IF(X26=85,9,IF(X26=60,7,IF(X26=70,7,IF(X26=80,10,IF(X26=90,9,IF(X26=100,10))))))))+IF(X26=0,0,IF(X26=25,3,IF(X26=30,3,IF(X26=35,2,IF(X26=45,3,IF(X26=55,5,IF(X26=65,8,IF(X26=75,9))))))))+IF(X26=95,10)</f>
        <v>0</v>
      </c>
      <c r="W26" s="27">
        <f>IF(Y26=40,4,IF(Y26=50,4,IF(Y26=85,10,IF(Y26=60,8,IF(Y26=70,9,IF(Y26=80,10,IF(Y26=90,9,IF(Y26=100,10))))))))+IF(Y26=0,0,IF(Y26=25,3,IF(Y26=30,2,IF(Y26=35,3,IF(Y26=45,4,IF(Y26=55,4,IF(Y26=65,8,IF(Y26=75,9))))))))+IF(Y26=95,10)</f>
        <v>0</v>
      </c>
      <c r="X26" s="15">
        <f>'E-OKULDAN YAPIŞTIR'!G23</f>
        <v>0</v>
      </c>
      <c r="Y26" s="29">
        <f>'E-OKULDAN YAPIŞTIR'!H23</f>
        <v>0</v>
      </c>
    </row>
    <row r="27" spans="1:25" ht="47.25" customHeight="1" thickTop="1" thickBot="1" x14ac:dyDescent="0.25">
      <c r="A27" s="19">
        <v>21</v>
      </c>
      <c r="B27" s="20">
        <f>'E-OKULDAN YAPIŞTIR'!A24</f>
        <v>0</v>
      </c>
      <c r="C27" s="21">
        <f>'E-OKULDAN YAPIŞTIR'!B24</f>
        <v>0</v>
      </c>
      <c r="D27" s="16">
        <f>IF(X27=40,3,IF(X27=50,4,IF(X27=85,6,IF(X27=60,6,IF(X27=70,7,IF(X27=80,8,IF(X27=90,10,IF(X27=100,10))))))))+IF(X27=0,0,IF(X27=25,2,IF(X27=30,3,IF(X27=35,3,IF(X27=45,5,IF(X27=55,5,IF(X27=65,6,IF(X27=75,10))))))))+IF(X27=95,8)</f>
        <v>0</v>
      </c>
      <c r="E27" s="26">
        <f>IF(Y27=40,2,IF(Y27=50,4,IF(Y27=85,7,IF(Y27=60,5,IF(Y27=70,4,IF(Y27=80,5,IF(Y27=90,9,IF(Y27=100,10))))))))+IF(Y27=0,0,IF(Y27=25,1,IF(Y27=30,3,IF(Y27=35,2,IF(Y27=45,3,IF(Y27=55,7,IF(Y27=65,5,IF(Y27=75,7))))))))+IF(Y27=95,10)</f>
        <v>0</v>
      </c>
      <c r="F27" s="16">
        <f>IF(X27=40,3,IF(X27=50,5,IF(X27=85,10,IF(X27=60,8,IF(X27=70,6,IF(X27=80,8,IF(X27=90,8,IF(X27=100,10))))))))+IF(X27=0,0,IF(X27=25,2,IF(X27=30,4,IF(X27=35,3,IF(X27=45,5,IF(X27=55,4,IF(X27=65,6,IF(X27=75,8))))))))+IF(X27=95,9)</f>
        <v>0</v>
      </c>
      <c r="G27" s="26">
        <f>IF(Y27=40,3,IF(Y27=50,4,IF(Y27=85,9,IF(Y27=60,8,IF(Y27=70,6,IF(Y27=80,8,IF(Y27=90,9,IF(Y27=100,10))))))))+IF(Y27=0,0,IF(Y27=25,2,IF(Y27=30,2,IF(Y27=35,3,IF(Y27=45,4,IF(Y27=55,4,IF(Y27=65,5,IF(Y27=75,8))))))))+IF(Y27=95,9)</f>
        <v>0</v>
      </c>
      <c r="H27" s="16">
        <f>IF(X27=40,4,IF(X27=50,6,IF(X27=85,7,IF(X27=60,8,IF(X27=70,8,IF(X27=80,10,IF(X27=90,10,IF(X27=100,10))))))))+IF(X27=0,0,IF(X27=25,3,IF(X27=30,3,IF(X27=35,5,IF(X27=45,6,IF(X27=55,5,IF(X27=65,8,IF(X27=75,5))))))))+IF(X27=95,8)</f>
        <v>0</v>
      </c>
      <c r="I27" s="26">
        <f>IF(Y27=40,5,IF(Y27=50,6,IF(Y27=85,7,IF(Y27=60,9,IF(Y27=70,9,IF(Y27=80,9,IF(Y27=90,8,IF(Y27=100,10))))))))+IF(Y27=0,0,IF(Y27=25,2,IF(Y27=30,3,IF(Y27=35,4,IF(Y27=45,4,IF(Y27=55,5,IF(Y27=65,7,IF(Y27=75,8))))))))+IF(Y27=95,10)</f>
        <v>0</v>
      </c>
      <c r="J27" s="16">
        <f>IF(X27=40,3,IF(X27=50,7,IF(X27=85,10,IF(X27=60,4,IF(X27=70,8,IF(X27=80,7,IF(X27=90,8,IF(X27=100,10))))))))+IF(X27=0,0,IF(X27=25,5,IF(X27=30,3,IF(X27=35,4,IF(X27=45,5,IF(X27=55,5,IF(X27=65,4,IF(X27=75,5))))))))+IF(X27=95,10)</f>
        <v>0</v>
      </c>
      <c r="K27" s="26">
        <f>IF(Y27=40,4,IF(Y27=50,6,IF(Y27=85,8,IF(Y27=60,6,IF(Y27=70,8,IF(Y27=80,8,IF(Y27=90,9,IF(Y27=100,10))))))))+IF(Y27=0,0,IF(Y27=25,4,IF(Y27=30,3,IF(Y27=35,6,IF(Y27=45,5,IF(Y27=55,5,IF(Y27=65,7,IF(Y27=75,5))))))))+IF(Y27=95,10)</f>
        <v>0</v>
      </c>
      <c r="L27" s="16">
        <f>IF(X27=40,3,IF(X27=50,8,IF(X27=85,8,IF(X27=60,5,IF(X27=70,8,IF(X27=80,10,IF(X27=90,10,IF(X27=100,10))))))))+IF(X27=0,0,IF(X27=25,2,IF(X27=30,4,IF(X27=35,3,IF(X27=45,8,IF(X27=55,5,IF(X27=65,5,IF(X27=75,8))))))))+IF(X27=95,10)</f>
        <v>0</v>
      </c>
      <c r="M27" s="26">
        <f>IF(Y27=40,3,IF(Y27=50,8,IF(Y27=85,9,IF(Y27=60,5,IF(Y27=70,8,IF(Y27=80,10,IF(Y27=90,9,IF(Y27=100,10))))))))+IF(Y27=0,0,IF(Y27=25,2,IF(Y27=30,2,IF(Y27=35,3,IF(Y27=45,8,IF(Y27=55,3,IF(Y27=65,5,IF(Y27=75,6))))))))+IF(Y27=95,8)</f>
        <v>0</v>
      </c>
      <c r="N27" s="16">
        <f>IF(X27=40,4,IF(X27=50,3,IF(X27=85,9,IF(X27=60,4,IF(X27=70,7,IF(X27=80,6,IF(X27=90,9,IF(X27=100,10))))))))+IF(X27=0,0,IF(X27=25,1,IF(X27=30,3,IF(X27=35,3,IF(X27=45,3,IF(X27=55,5,IF(X27=65,7,IF(X27=75,5))))))))+IF(X27=95,10)</f>
        <v>0</v>
      </c>
      <c r="O27" s="26">
        <f>IF(Y27=40,3,IF(Y27=50,5,IF(Y27=85,9,IF(Y27=60,4,IF(Y27=70,9,IF(Y27=80,9,IF(Y27=90,9,IF(Y27=100,10))))))))+IF(Y27=0,0,IF(Y27=25,4,IF(Y27=30,3,IF(Y27=35,2,IF(Y27=45,6,IF(Y27=55,5,IF(Y27=65,5,IF(Y27=75,7))))))))+IF(Y27=95,10)</f>
        <v>0</v>
      </c>
      <c r="P27" s="16">
        <f>IF(X27=40,5,IF(X27=50,4,IF(X27=85,10,IF(X27=60,7,IF(X27=70,6,IF(X27=80,5,IF(X27=90,10,IF(X27=100,10))))))))+IF(X27=0,0,IF(X27=25,3,IF(X27=30,4,IF(X27=35,4,IF(X27=45,3,IF(X27=55,6,IF(X27=65,6,IF(X27=75,10))))))))+IF(X27=95,10)</f>
        <v>0</v>
      </c>
      <c r="Q27" s="26">
        <f>IF(Y27=40,5,IF(Y27=50,4,IF(Y27=85,10,IF(Y27=60,5,IF(Y27=70,6,IF(Y27=80,6,IF(Y27=90,9,IF(Y27=100,10))))))))+IF(Y27=0,0,IF(Y27=25,3,IF(Y27=30,4,IF(Y27=35,4,IF(Y27=45,4,IF(Y27=55,8,IF(Y27=65,8,IF(Y27=75,8))))))))+IF(Y27=95,8)</f>
        <v>0</v>
      </c>
      <c r="R27" s="16">
        <f>IF(X27=40,8,IF(X27=50,5,IF(X27=85,10,IF(X27=60,5,IF(X27=70,5,IF(X27=80,10,IF(X27=90,10,IF(X27=100,10))))))))+IF(X27=0,0,IF(X27=25,3,IF(X27=30,1,IF(X27=35,3,IF(X27=45,4,IF(X27=55,9,IF(X27=65,7,IF(X27=75,7))))))))+IF(X27=95,10)</f>
        <v>0</v>
      </c>
      <c r="S27" s="26">
        <f>IF(Y27=40,5,IF(Y27=50,6,IF(Y27=85,10,IF(Y27=60,5,IF(Y27=70,8,IF(Y27=80,7,IF(Y27=90,10,IF(Y27=100,10))))))))+IF(Y27=0,0,IF(Y27=25,2,IF(Y27=30,5,IF(Y27=35,4,IF(Y27=45,4,IF(Y27=55,6,IF(Y27=65,9,IF(Y27=75,9))))))))+IF(Y27=95,10)</f>
        <v>0</v>
      </c>
      <c r="T27" s="16">
        <f>IF(X27=40,3,IF(X27=50,5,IF(X27=85,5,IF(X27=60,5,IF(X27=70,5,IF(X27=80,6,IF(X27=90,8,IF(X27=100,10))))))))+IF(X27=0,0,IF(X27=25,2,IF(X27=30,2,IF(X27=35,5,IF(X27=45,3,IF(X27=55,7,IF(X27=65,8,IF(X27=75,8))))))))+IF(X27=95,10)</f>
        <v>0</v>
      </c>
      <c r="U27" s="26">
        <f>IF(Y27=40,6,IF(Y27=50,4,IF(Y27=85,7,IF(Y27=60,6,IF(Y27=70,5,IF(Y27=80,8,IF(Y27=90,9,IF(Y27=100,10))))))))+IF(Y27=0,0,IF(Y27=25,2,IF(Y27=30,2,IF(Y27=35,5,IF(Y27=45,4,IF(Y27=55,7,IF(Y27=65,6,IF(Y27=75,8))))))))+IF(Y27=95,10)</f>
        <v>0</v>
      </c>
      <c r="V27" s="16">
        <f>IF(X27=40,4,IF(X27=50,3,IF(X27=85,10,IF(X27=60,8,IF(X27=70,10,IF(X27=80,10,IF(X27=90,7,IF(X27=100,10))))))))+IF(X27=0,0,IF(X27=25,2,IF(X27=30,3,IF(X27=35,2,IF(X27=45,3,IF(X27=55,4,IF(X27=65,8,IF(X27=75,9))))))))+IF(X27=95,10)</f>
        <v>0</v>
      </c>
      <c r="W27" s="26">
        <f>IF(Y27=40,4,IF(Y27=50,3,IF(Y27=85,9,IF(Y27=60,7,IF(Y27=70,7,IF(Y27=80,10,IF(Y27=90,9,IF(Y27=100,10))))))))+IF(Y27=0,0,IF(Y27=25,3,IF(Y27=30,3,IF(Y27=35,2,IF(Y27=45,3,IF(Y27=55,5,IF(Y27=65,8,IF(Y27=75,9))))))))+IF(Y27=95,10)</f>
        <v>0</v>
      </c>
      <c r="X27" s="15">
        <f>'E-OKULDAN YAPIŞTIR'!G24</f>
        <v>0</v>
      </c>
      <c r="Y27" s="29">
        <f>'E-OKULDAN YAPIŞTIR'!H24</f>
        <v>0</v>
      </c>
    </row>
    <row r="28" spans="1:25" ht="47.25" customHeight="1" thickTop="1" thickBot="1" x14ac:dyDescent="0.25">
      <c r="A28" s="8">
        <v>22</v>
      </c>
      <c r="B28" s="20">
        <f>'E-OKULDAN YAPIŞTIR'!A25</f>
        <v>0</v>
      </c>
      <c r="C28" s="21">
        <f>'E-OKULDAN YAPIŞTIR'!B25</f>
        <v>0</v>
      </c>
      <c r="D28" s="17">
        <f>IF(X28=40,2,IF(X28=50,4,IF(X28=85,7,IF(X28=60,5,IF(X28=70,4,IF(X28=80,5,IF(X28=90,9,IF(X28=100,10))))))))+IF(X28=0,0,IF(X28=25,1,IF(X28=30,3,IF(X28=35,2,IF(X28=45,3,IF(X28=55,7,IF(X28=65,5,IF(X28=75,7))))))))+IF(X28=95,10)</f>
        <v>0</v>
      </c>
      <c r="E28" s="27">
        <f>IF(Y28=40,3,IF(Y28=50,6,IF(Y28=85,7,IF(Y28=60,8,IF(Y28=70,4,IF(Y28=80,9,IF(Y28=90,7,IF(Y28=100,10))))))))+IF(Y28=0,0,IF(Y28=25,1,IF(Y28=30,4,IF(Y28=35,2,IF(Y28=45,4,IF(Y28=55,6,IF(Y28=65,5,IF(Y28=75,8))))))))+IF(Y28=95,5)</f>
        <v>0</v>
      </c>
      <c r="F28" s="17">
        <f>IF(X28=40,3,IF(X28=50,4,IF(X28=85,9,IF(X28=60,8,IF(X28=70,6,IF(X28=80,8,IF(X28=90,9,IF(X28=100,10))))))))+IF(X28=0,0,IF(X28=25,2,IF(X28=30,2,IF(X28=35,3,IF(X28=45,4,IF(X28=55,4,IF(X28=65,5,IF(X28=75,8))))))))+IF(X28=95,9)</f>
        <v>0</v>
      </c>
      <c r="G28" s="27">
        <f>IF(Y28=40,3,IF(Y28=50,5,IF(Y28=85,8,IF(Y28=60,6,IF(Y28=70,6,IF(Y28=80,7,IF(Y28=90,10,IF(Y28=100,10))))))))+IF(Y28=0,0,IF(Y28=25,2,IF(Y28=30,3,IF(Y28=35,3,IF(Y28=45,5,IF(Y28=55,4,IF(Y28=65,6,IF(Y28=75,8))))))))+IF(Y28=95,10)</f>
        <v>0</v>
      </c>
      <c r="H28" s="17">
        <f>IF(X28=40,5,IF(X28=50,6,IF(X28=85,7,IF(X28=60,9,IF(X28=70,9,IF(X28=80,9,IF(X28=90,8,IF(X28=100,10))))))))+IF(X28=0,0,IF(X28=25,2,IF(X28=30,3,IF(X28=35,4,IF(X28=45,4,IF(X28=55,5,IF(X28=65,7,IF(X28=75,8))))))))+IF(X28=95,10)</f>
        <v>0</v>
      </c>
      <c r="I28" s="27">
        <f>IF(Y28=40,3,IF(Y28=50,5,IF(Y28=85,8,IF(Y28=60,6,IF(Y28=70,6,IF(Y28=80,7,IF(Y28=90,10,IF(Y28=100,10))))))))+IF(Y28=0,0,IF(Y28=25,2,IF(Y28=30,3,IF(Y28=35,3,IF(Y28=45,5,IF(Y28=55,4,IF(Y28=65,6,IF(Y28=75,8))))))))+IF(Y28=95,10)</f>
        <v>0</v>
      </c>
      <c r="J28" s="17">
        <f>IF(X28=40,4,IF(X28=50,6,IF(X28=85,8,IF(X28=60,6,IF(X28=70,8,IF(X28=80,8,IF(X28=90,9,IF(X28=100,10))))))))+IF(X28=0,0,IF(X28=25,4,IF(X28=30,3,IF(X28=35,6,IF(X28=45,5,IF(X28=55,5,IF(X28=65,7,IF(X28=75,5))))))))+IF(X28=95,10)</f>
        <v>0</v>
      </c>
      <c r="K28" s="27">
        <f>IF(Y28=40,3,IF(Y28=50,5,IF(Y28=85,7,IF(Y28=60,6,IF(Y28=70,8,IF(Y28=80,7,IF(Y28=90,9,IF(Y28=100,10))))))))+IF(Y28=0,0,IF(Y28=25,3,IF(Y28=30,1,IF(Y28=35,4,IF(Y28=45,5,IF(Y28=55,8,IF(Y28=65,6,IF(Y28=75,7))))))))+IF(Y28=95,10)</f>
        <v>0</v>
      </c>
      <c r="L28" s="17">
        <f>IF(X28=40,3,IF(X28=50,8,IF(X28=85,9,IF(X28=60,5,IF(X28=70,8,IF(X28=80,10,IF(X28=90,9,IF(X28=100,10))))))))+IF(X28=0,0,IF(X28=25,2,IF(X28=30,2,IF(X28=35,3,IF(X28=45,8,IF(X28=55,3,IF(X28=65,5,IF(X28=75,6))))))))+IF(X28=95,8)</f>
        <v>0</v>
      </c>
      <c r="M28" s="27">
        <f>IF(Y28=40,3,IF(Y28=50,7,IF(Y28=85,9,IF(Y28=60,5,IF(Y28=70,8,IF(Y28=80,10,IF(Y28=90,10,IF(Y28=100,10))))))))+IF(Y28=0,0,IF(Y28=25,2,IF(Y28=30,4,IF(Y28=35,6,IF(Y28=45,6,IF(Y28=55,5,IF(Y28=65,8,IF(Y28=75,8))))))))+IF(Y28=95,10)</f>
        <v>0</v>
      </c>
      <c r="N28" s="17">
        <f>IF(X28=40,3,IF(X28=50,5,IF(X28=85,9,IF(X28=60,4,IF(X28=70,9,IF(X28=80,9,IF(X28=90,9,IF(X28=100,10))))))))+IF(X28=0,0,IF(X28=25,4,IF(X28=30,3,IF(X28=35,2,IF(X28=45,6,IF(X28=55,5,IF(X28=65,5,IF(X28=75,7))))))))+IF(X28=95,10)</f>
        <v>0</v>
      </c>
      <c r="O28" s="27">
        <f>IF(Y28=40,4,IF(Y28=50,5,IF(Y28=85,9,IF(Y28=60,4,IF(Y28=70,5,IF(Y28=80,8,IF(Y28=90,9,IF(Y28=100,10))))))))+IF(Y28=0,0,IF(Y28=25,5,IF(Y28=30,4,IF(Y28=35,3,IF(Y28=45,7,IF(Y28=55,7,IF(Y28=65,5,IF(Y28=75,7))))))))+IF(Y28=95,10)</f>
        <v>0</v>
      </c>
      <c r="P28" s="17">
        <f>IF(X28=40,5,IF(X28=50,4,IF(X28=85,10,IF(X28=60,5,IF(X28=70,6,IF(X28=80,6,IF(X28=90,9,IF(X28=100,10))))))))+IF(X28=0,0,IF(X28=25,3,IF(X28=30,4,IF(X28=35,4,IF(X28=45,4,IF(X28=55,8,IF(X28=65,8,IF(X28=75,8))))))))+IF(X28=95,8)</f>
        <v>0</v>
      </c>
      <c r="Q28" s="27">
        <f>IF(Y28=40,6,IF(Y28=50,4,IF(Y28=85,9,IF(Y28=60,4,IF(Y28=70,8,IF(Y28=80,8,IF(Y28=90,8,IF(Y28=100,10))))))))+IF(Y28=0,0,IF(Y28=25,3,IF(Y28=30,4,IF(Y28=35,3,IF(Y28=45,4,IF(Y28=55,5,IF(Y28=65,9,IF(Y28=75,7))))))))+IF(Y28=95,10)</f>
        <v>0</v>
      </c>
      <c r="R28" s="17">
        <f>IF(X28=40,5,IF(X28=50,6,IF(X28=85,10,IF(X28=60,5,IF(X28=70,8,IF(X28=80,7,IF(X28=90,10,IF(X28=100,10))))))))+IF(X28=0,0,IF(X28=25,2,IF(X28=30,5,IF(X28=35,4,IF(X28=45,4,IF(X28=55,6,IF(X28=65,9,IF(X28=75,9))))))))+IF(X28=95,10)</f>
        <v>0</v>
      </c>
      <c r="S28" s="27">
        <f>IF(Y28=40,6,IF(Y28=50,4,IF(Y28=85,10,IF(Y28=60,5,IF(Y28=70,8,IF(Y28=80,7,IF(Y28=90,10,IF(Y28=100,10))))))))+IF(Y28=0,0,IF(Y28=25,2,IF(Y28=30,3,IF(Y28=35,3,IF(Y28=45,3,IF(Y28=55,7,IF(Y28=65,7,IF(Y28=75,7))))))))+IF(Y28=95,10)</f>
        <v>0</v>
      </c>
      <c r="T28" s="17">
        <f>IF(X28=40,6,IF(X28=50,4,IF(X28=85,7,IF(X28=60,6,IF(X28=70,5,IF(X28=80,8,IF(X28=90,9,IF(X28=100,10))))))))+IF(X28=0,0,IF(X28=25,2,IF(X28=30,2,IF(X28=35,5,IF(X28=45,4,IF(X28=55,7,IF(X28=65,6,IF(X28=75,8))))))))+IF(X28=95,10)</f>
        <v>0</v>
      </c>
      <c r="U28" s="27">
        <f>IF(Y28=40,5,IF(Y28=50,5,IF(Y28=85,8,IF(Y28=60,8,IF(Y28=70,8,IF(Y28=80,7,IF(Y28=90,8,IF(Y28=100,10))))))))+IF(Y28=0,0,IF(Y28=25,2,IF(Y28=30,2,IF(Y28=35,5,IF(Y28=45,2,IF(Y28=55,5,IF(Y28=65,5,IF(Y28=75,6))))))))+IF(Y28=95,10)</f>
        <v>0</v>
      </c>
      <c r="V28" s="17">
        <f>IF(X28=40,4,IF(X28=50,3,IF(X28=85,9,IF(X28=60,7,IF(X28=70,7,IF(X28=80,10,IF(X28=90,9,IF(X28=100,10))))))))+IF(X28=0,0,IF(X28=25,3,IF(X28=30,3,IF(X28=35,2,IF(X28=45,3,IF(X28=55,5,IF(X28=65,8,IF(X28=75,9))))))))+IF(X28=95,10)</f>
        <v>0</v>
      </c>
      <c r="W28" s="27">
        <f>IF(Y28=40,4,IF(Y28=50,4,IF(Y28=85,10,IF(Y28=60,8,IF(Y28=70,9,IF(Y28=80,10,IF(Y28=90,9,IF(Y28=100,10))))))))+IF(Y28=0,0,IF(Y28=25,3,IF(Y28=30,2,IF(Y28=35,3,IF(Y28=45,4,IF(Y28=55,4,IF(Y28=65,8,IF(Y28=75,9))))))))+IF(Y28=95,10)</f>
        <v>0</v>
      </c>
      <c r="X28" s="15">
        <f>'E-OKULDAN YAPIŞTIR'!G25</f>
        <v>0</v>
      </c>
      <c r="Y28" s="29">
        <f>'E-OKULDAN YAPIŞTIR'!H25</f>
        <v>0</v>
      </c>
    </row>
    <row r="29" spans="1:25" ht="47.25" customHeight="1" thickTop="1" thickBot="1" x14ac:dyDescent="0.25">
      <c r="A29" s="19">
        <v>23</v>
      </c>
      <c r="B29" s="20">
        <f>'E-OKULDAN YAPIŞTIR'!A26</f>
        <v>0</v>
      </c>
      <c r="C29" s="21">
        <f>'E-OKULDAN YAPIŞTIR'!B26</f>
        <v>0</v>
      </c>
      <c r="D29" s="16">
        <f>IF(X29=40,3,IF(X29=50,4,IF(X29=85,6,IF(X29=60,6,IF(X29=70,7,IF(X29=80,8,IF(X29=90,10,IF(X29=100,10))))))))+IF(X29=0,0,IF(X29=25,2,IF(X29=30,3,IF(X29=35,3,IF(X29=45,5,IF(X29=55,5,IF(X29=65,6,IF(X29=75,10))))))))+IF(X29=95,8)</f>
        <v>0</v>
      </c>
      <c r="E29" s="26">
        <f>IF(Y29=40,2,IF(Y29=50,4,IF(Y29=85,7,IF(Y29=60,5,IF(Y29=70,4,IF(Y29=80,5,IF(Y29=90,9,IF(Y29=100,10))))))))+IF(Y29=0,0,IF(Y29=25,1,IF(Y29=30,3,IF(Y29=35,2,IF(Y29=45,3,IF(Y29=55,7,IF(Y29=65,5,IF(Y29=75,7))))))))+IF(Y29=95,10)</f>
        <v>0</v>
      </c>
      <c r="F29" s="16">
        <f>IF(X29=40,3,IF(X29=50,5,IF(X29=85,10,IF(X29=60,8,IF(X29=70,6,IF(X29=80,8,IF(X29=90,8,IF(X29=100,10))))))))+IF(X29=0,0,IF(X29=25,2,IF(X29=30,4,IF(X29=35,3,IF(X29=45,5,IF(X29=55,4,IF(X29=65,6,IF(X29=75,8))))))))+IF(X29=95,9)</f>
        <v>0</v>
      </c>
      <c r="G29" s="26">
        <f>IF(Y29=40,3,IF(Y29=50,4,IF(Y29=85,9,IF(Y29=60,8,IF(Y29=70,6,IF(Y29=80,8,IF(Y29=90,9,IF(Y29=100,10))))))))+IF(Y29=0,0,IF(Y29=25,2,IF(Y29=30,2,IF(Y29=35,3,IF(Y29=45,4,IF(Y29=55,4,IF(Y29=65,5,IF(Y29=75,8))))))))+IF(Y29=95,9)</f>
        <v>0</v>
      </c>
      <c r="H29" s="16">
        <f>IF(X29=40,4,IF(X29=50,6,IF(X29=85,7,IF(X29=60,8,IF(X29=70,8,IF(X29=80,10,IF(X29=90,10,IF(X29=100,10))))))))+IF(X29=0,0,IF(X29=25,3,IF(X29=30,3,IF(X29=35,5,IF(X29=45,6,IF(X29=55,5,IF(X29=65,8,IF(X29=75,5))))))))+IF(X29=95,8)</f>
        <v>0</v>
      </c>
      <c r="I29" s="26">
        <f>IF(Y29=40,5,IF(Y29=50,6,IF(Y29=85,7,IF(Y29=60,9,IF(Y29=70,9,IF(Y29=80,9,IF(Y29=90,8,IF(Y29=100,10))))))))+IF(Y29=0,0,IF(Y29=25,2,IF(Y29=30,3,IF(Y29=35,4,IF(Y29=45,4,IF(Y29=55,5,IF(Y29=65,7,IF(Y29=75,8))))))))+IF(Y29=95,10)</f>
        <v>0</v>
      </c>
      <c r="J29" s="16">
        <f>IF(X29=40,3,IF(X29=50,7,IF(X29=85,10,IF(X29=60,4,IF(X29=70,8,IF(X29=80,7,IF(X29=90,8,IF(X29=100,10))))))))+IF(X29=0,0,IF(X29=25,5,IF(X29=30,3,IF(X29=35,4,IF(X29=45,5,IF(X29=55,5,IF(X29=65,4,IF(X29=75,5))))))))+IF(X29=95,10)</f>
        <v>0</v>
      </c>
      <c r="K29" s="26">
        <f>IF(Y29=40,4,IF(Y29=50,6,IF(Y29=85,8,IF(Y29=60,6,IF(Y29=70,8,IF(Y29=80,8,IF(Y29=90,9,IF(Y29=100,10))))))))+IF(Y29=0,0,IF(Y29=25,4,IF(Y29=30,3,IF(Y29=35,6,IF(Y29=45,5,IF(Y29=55,5,IF(Y29=65,7,IF(Y29=75,5))))))))+IF(Y29=95,10)</f>
        <v>0</v>
      </c>
      <c r="L29" s="16">
        <f>IF(X29=40,3,IF(X29=50,8,IF(X29=85,8,IF(X29=60,5,IF(X29=70,8,IF(X29=80,10,IF(X29=90,10,IF(X29=100,10))))))))+IF(X29=0,0,IF(X29=25,2,IF(X29=30,4,IF(X29=35,3,IF(X29=45,8,IF(X29=55,5,IF(X29=65,5,IF(X29=75,8))))))))+IF(X29=95,10)</f>
        <v>0</v>
      </c>
      <c r="M29" s="26">
        <f>IF(Y29=40,3,IF(Y29=50,8,IF(Y29=85,9,IF(Y29=60,5,IF(Y29=70,8,IF(Y29=80,10,IF(Y29=90,9,IF(Y29=100,10))))))))+IF(Y29=0,0,IF(Y29=25,2,IF(Y29=30,2,IF(Y29=35,3,IF(Y29=45,8,IF(Y29=55,3,IF(Y29=65,5,IF(Y29=75,6))))))))+IF(Y29=95,8)</f>
        <v>0</v>
      </c>
      <c r="N29" s="16">
        <f>IF(X29=40,4,IF(X29=50,3,IF(X29=85,9,IF(X29=60,4,IF(X29=70,7,IF(X29=80,6,IF(X29=90,9,IF(X29=100,10))))))))+IF(X29=0,0,IF(X29=25,1,IF(X29=30,3,IF(X29=35,3,IF(X29=45,3,IF(X29=55,5,IF(X29=65,7,IF(X29=75,5))))))))+IF(X29=95,10)</f>
        <v>0</v>
      </c>
      <c r="O29" s="26">
        <f>IF(Y29=40,3,IF(Y29=50,5,IF(Y29=85,9,IF(Y29=60,4,IF(Y29=70,9,IF(Y29=80,9,IF(Y29=90,9,IF(Y29=100,10))))))))+IF(Y29=0,0,IF(Y29=25,4,IF(Y29=30,3,IF(Y29=35,2,IF(Y29=45,6,IF(Y29=55,5,IF(Y29=65,5,IF(Y29=75,7))))))))+IF(Y29=95,10)</f>
        <v>0</v>
      </c>
      <c r="P29" s="16">
        <f>IF(X29=40,5,IF(X29=50,4,IF(X29=85,10,IF(X29=60,7,IF(X29=70,6,IF(X29=80,5,IF(X29=90,10,IF(X29=100,10))))))))+IF(X29=0,0,IF(X29=25,3,IF(X29=30,4,IF(X29=35,4,IF(X29=45,3,IF(X29=55,6,IF(X29=65,6,IF(X29=75,10))))))))+IF(X29=95,10)</f>
        <v>0</v>
      </c>
      <c r="Q29" s="26">
        <f>IF(Y29=40,5,IF(Y29=50,4,IF(Y29=85,10,IF(Y29=60,5,IF(Y29=70,6,IF(Y29=80,6,IF(Y29=90,9,IF(Y29=100,10))))))))+IF(Y29=0,0,IF(Y29=25,3,IF(Y29=30,4,IF(Y29=35,4,IF(Y29=45,4,IF(Y29=55,8,IF(Y29=65,8,IF(Y29=75,8))))))))+IF(Y29=95,8)</f>
        <v>0</v>
      </c>
      <c r="R29" s="16">
        <f>IF(X29=40,8,IF(X29=50,5,IF(X29=85,10,IF(X29=60,5,IF(X29=70,5,IF(X29=80,10,IF(X29=90,10,IF(X29=100,10))))))))+IF(X29=0,0,IF(X29=25,3,IF(X29=30,1,IF(X29=35,3,IF(X29=45,4,IF(X29=55,9,IF(X29=65,7,IF(X29=75,7))))))))+IF(X29=95,10)</f>
        <v>0</v>
      </c>
      <c r="S29" s="26">
        <f>IF(Y29=40,5,IF(Y29=50,6,IF(Y29=85,10,IF(Y29=60,5,IF(Y29=70,8,IF(Y29=80,7,IF(Y29=90,10,IF(Y29=100,10))))))))+IF(Y29=0,0,IF(Y29=25,2,IF(Y29=30,5,IF(Y29=35,4,IF(Y29=45,4,IF(Y29=55,6,IF(Y29=65,9,IF(Y29=75,9))))))))+IF(Y29=95,10)</f>
        <v>0</v>
      </c>
      <c r="T29" s="16">
        <f>IF(X29=40,3,IF(X29=50,5,IF(X29=85,5,IF(X29=60,5,IF(X29=70,5,IF(X29=80,6,IF(X29=90,8,IF(X29=100,10))))))))+IF(X29=0,0,IF(X29=25,2,IF(X29=30,2,IF(X29=35,5,IF(X29=45,3,IF(X29=55,7,IF(X29=65,8,IF(X29=75,8))))))))+IF(X29=95,10)</f>
        <v>0</v>
      </c>
      <c r="U29" s="26">
        <f>IF(Y29=40,6,IF(Y29=50,4,IF(Y29=85,7,IF(Y29=60,6,IF(Y29=70,5,IF(Y29=80,8,IF(Y29=90,9,IF(Y29=100,10))))))))+IF(Y29=0,0,IF(Y29=25,2,IF(Y29=30,2,IF(Y29=35,5,IF(Y29=45,4,IF(Y29=55,7,IF(Y29=65,6,IF(Y29=75,8))))))))+IF(Y29=95,10)</f>
        <v>0</v>
      </c>
      <c r="V29" s="16">
        <f>IF(X29=40,4,IF(X29=50,3,IF(X29=85,10,IF(X29=60,8,IF(X29=70,10,IF(X29=80,10,IF(X29=90,7,IF(X29=100,10))))))))+IF(X29=0,0,IF(X29=25,2,IF(X29=30,3,IF(X29=35,2,IF(X29=45,3,IF(X29=55,4,IF(X29=65,8,IF(X29=75,9))))))))+IF(X29=95,10)</f>
        <v>0</v>
      </c>
      <c r="W29" s="26">
        <f>IF(Y29=40,4,IF(Y29=50,3,IF(Y29=85,9,IF(Y29=60,7,IF(Y29=70,7,IF(Y29=80,10,IF(Y29=90,9,IF(Y29=100,10))))))))+IF(Y29=0,0,IF(Y29=25,3,IF(Y29=30,3,IF(Y29=35,2,IF(Y29=45,3,IF(Y29=55,5,IF(Y29=65,8,IF(Y29=75,9))))))))+IF(Y29=95,10)</f>
        <v>0</v>
      </c>
      <c r="X29" s="15">
        <f>'E-OKULDAN YAPIŞTIR'!G26</f>
        <v>0</v>
      </c>
      <c r="Y29" s="29">
        <f>'E-OKULDAN YAPIŞTIR'!H26</f>
        <v>0</v>
      </c>
    </row>
    <row r="30" spans="1:25" ht="47.25" customHeight="1" thickTop="1" thickBot="1" x14ac:dyDescent="0.25">
      <c r="A30" s="8">
        <v>24</v>
      </c>
      <c r="B30" s="20">
        <f>'E-OKULDAN YAPIŞTIR'!A27</f>
        <v>0</v>
      </c>
      <c r="C30" s="21">
        <f>'E-OKULDAN YAPIŞTIR'!B27</f>
        <v>0</v>
      </c>
      <c r="D30" s="17">
        <f>IF(X30=40,2,IF(X30=50,4,IF(X30=85,7,IF(X30=60,5,IF(X30=70,4,IF(X30=80,5,IF(X30=90,9,IF(X30=100,10))))))))+IF(X30=0,0,IF(X30=25,1,IF(X30=30,3,IF(X30=35,2,IF(X30=45,3,IF(X30=55,7,IF(X30=65,5,IF(X30=75,7))))))))+IF(X30=95,10)</f>
        <v>0</v>
      </c>
      <c r="E30" s="27">
        <f>IF(Y30=40,3,IF(Y30=50,6,IF(Y30=85,7,IF(Y30=60,8,IF(Y30=70,4,IF(Y30=80,9,IF(Y30=90,7,IF(Y30=100,10))))))))+IF(Y30=0,0,IF(Y30=25,1,IF(Y30=30,4,IF(Y30=35,2,IF(Y30=45,4,IF(Y30=55,6,IF(Y30=65,5,IF(Y30=75,8))))))))+IF(Y30=95,5)</f>
        <v>0</v>
      </c>
      <c r="F30" s="17">
        <f>IF(X30=40,3,IF(X30=50,4,IF(X30=85,9,IF(X30=60,8,IF(X30=70,6,IF(X30=80,8,IF(X30=90,9,IF(X30=100,10))))))))+IF(X30=0,0,IF(X30=25,2,IF(X30=30,2,IF(X30=35,3,IF(X30=45,4,IF(X30=55,4,IF(X30=65,5,IF(X30=75,8))))))))+IF(X30=95,9)</f>
        <v>0</v>
      </c>
      <c r="G30" s="27">
        <f>IF(Y30=40,3,IF(Y30=50,5,IF(Y30=85,8,IF(Y30=60,6,IF(Y30=70,6,IF(Y30=80,7,IF(Y30=90,10,IF(Y30=100,10))))))))+IF(Y30=0,0,IF(Y30=25,2,IF(Y30=30,3,IF(Y30=35,3,IF(Y30=45,5,IF(Y30=55,4,IF(Y30=65,6,IF(Y30=75,8))))))))+IF(Y30=95,10)</f>
        <v>0</v>
      </c>
      <c r="H30" s="17">
        <f>IF(X30=40,5,IF(X30=50,6,IF(X30=85,7,IF(X30=60,9,IF(X30=70,9,IF(X30=80,9,IF(X30=90,8,IF(X30=100,10))))))))+IF(X30=0,0,IF(X30=25,2,IF(X30=30,3,IF(X30=35,4,IF(X30=45,4,IF(X30=55,5,IF(X30=65,7,IF(X30=75,8))))))))+IF(X30=95,10)</f>
        <v>0</v>
      </c>
      <c r="I30" s="27">
        <f>IF(Y30=40,3,IF(Y30=50,5,IF(Y30=85,8,IF(Y30=60,6,IF(Y30=70,6,IF(Y30=80,7,IF(Y30=90,10,IF(Y30=100,10))))))))+IF(Y30=0,0,IF(Y30=25,2,IF(Y30=30,3,IF(Y30=35,3,IF(Y30=45,5,IF(Y30=55,4,IF(Y30=65,6,IF(Y30=75,8))))))))+IF(Y30=95,10)</f>
        <v>0</v>
      </c>
      <c r="J30" s="17">
        <f>IF(X30=40,4,IF(X30=50,6,IF(X30=85,8,IF(X30=60,6,IF(X30=70,8,IF(X30=80,8,IF(X30=90,9,IF(X30=100,10))))))))+IF(X30=0,0,IF(X30=25,4,IF(X30=30,3,IF(X30=35,6,IF(X30=45,5,IF(X30=55,5,IF(X30=65,7,IF(X30=75,5))))))))+IF(X30=95,10)</f>
        <v>0</v>
      </c>
      <c r="K30" s="27">
        <f>IF(Y30=40,3,IF(Y30=50,5,IF(Y30=85,7,IF(Y30=60,6,IF(Y30=70,8,IF(Y30=80,7,IF(Y30=90,9,IF(Y30=100,10))))))))+IF(Y30=0,0,IF(Y30=25,3,IF(Y30=30,1,IF(Y30=35,4,IF(Y30=45,5,IF(Y30=55,8,IF(Y30=65,6,IF(Y30=75,7))))))))+IF(Y30=95,10)</f>
        <v>0</v>
      </c>
      <c r="L30" s="17">
        <f>IF(X30=40,3,IF(X30=50,8,IF(X30=85,9,IF(X30=60,5,IF(X30=70,8,IF(X30=80,10,IF(X30=90,9,IF(X30=100,10))))))))+IF(X30=0,0,IF(X30=25,2,IF(X30=30,2,IF(X30=35,3,IF(X30=45,8,IF(X30=55,3,IF(X30=65,5,IF(X30=75,6))))))))+IF(X30=95,8)</f>
        <v>0</v>
      </c>
      <c r="M30" s="27">
        <f>IF(Y30=40,3,IF(Y30=50,7,IF(Y30=85,9,IF(Y30=60,5,IF(Y30=70,8,IF(Y30=80,10,IF(Y30=90,10,IF(Y30=100,10))))))))+IF(Y30=0,0,IF(Y30=25,2,IF(Y30=30,4,IF(Y30=35,6,IF(Y30=45,6,IF(Y30=55,5,IF(Y30=65,8,IF(Y30=75,8))))))))+IF(Y30=95,10)</f>
        <v>0</v>
      </c>
      <c r="N30" s="17">
        <f>IF(X30=40,3,IF(X30=50,5,IF(X30=85,9,IF(X30=60,4,IF(X30=70,9,IF(X30=80,9,IF(X30=90,9,IF(X30=100,10))))))))+IF(X30=0,0,IF(X30=25,4,IF(X30=30,3,IF(X30=35,2,IF(X30=45,6,IF(X30=55,5,IF(X30=65,5,IF(X30=75,7))))))))+IF(X30=95,10)</f>
        <v>0</v>
      </c>
      <c r="O30" s="27">
        <f>IF(Y30=40,4,IF(Y30=50,5,IF(Y30=85,9,IF(Y30=60,4,IF(Y30=70,5,IF(Y30=80,8,IF(Y30=90,9,IF(Y30=100,10))))))))+IF(Y30=0,0,IF(Y30=25,5,IF(Y30=30,4,IF(Y30=35,3,IF(Y30=45,7,IF(Y30=55,7,IF(Y30=65,5,IF(Y30=75,7))))))))+IF(Y30=95,10)</f>
        <v>0</v>
      </c>
      <c r="P30" s="17">
        <f>IF(X30=40,5,IF(X30=50,4,IF(X30=85,10,IF(X30=60,5,IF(X30=70,6,IF(X30=80,6,IF(X30=90,9,IF(X30=100,10))))))))+IF(X30=0,0,IF(X30=25,3,IF(X30=30,4,IF(X30=35,4,IF(X30=45,4,IF(X30=55,8,IF(X30=65,8,IF(X30=75,8))))))))+IF(X30=95,8)</f>
        <v>0</v>
      </c>
      <c r="Q30" s="27">
        <f>IF(Y30=40,6,IF(Y30=50,4,IF(Y30=85,9,IF(Y30=60,4,IF(Y30=70,8,IF(Y30=80,8,IF(Y30=90,8,IF(Y30=100,10))))))))+IF(Y30=0,0,IF(Y30=25,3,IF(Y30=30,4,IF(Y30=35,3,IF(Y30=45,4,IF(Y30=55,5,IF(Y30=65,9,IF(Y30=75,7))))))))+IF(Y30=95,10)</f>
        <v>0</v>
      </c>
      <c r="R30" s="17">
        <f>IF(X30=40,5,IF(X30=50,6,IF(X30=85,10,IF(X30=60,5,IF(X30=70,8,IF(X30=80,7,IF(X30=90,10,IF(X30=100,10))))))))+IF(X30=0,0,IF(X30=25,2,IF(X30=30,5,IF(X30=35,4,IF(X30=45,4,IF(X30=55,6,IF(X30=65,9,IF(X30=75,9))))))))+IF(X30=95,10)</f>
        <v>0</v>
      </c>
      <c r="S30" s="27">
        <f>IF(Y30=40,6,IF(Y30=50,4,IF(Y30=85,10,IF(Y30=60,5,IF(Y30=70,8,IF(Y30=80,7,IF(Y30=90,10,IF(Y30=100,10))))))))+IF(Y30=0,0,IF(Y30=25,2,IF(Y30=30,3,IF(Y30=35,3,IF(Y30=45,3,IF(Y30=55,7,IF(Y30=65,7,IF(Y30=75,7))))))))+IF(Y30=95,10)</f>
        <v>0</v>
      </c>
      <c r="T30" s="17">
        <f>IF(X30=40,6,IF(X30=50,4,IF(X30=85,7,IF(X30=60,6,IF(X30=70,5,IF(X30=80,8,IF(X30=90,9,IF(X30=100,10))))))))+IF(X30=0,0,IF(X30=25,2,IF(X30=30,2,IF(X30=35,5,IF(X30=45,4,IF(X30=55,7,IF(X30=65,6,IF(X30=75,8))))))))+IF(X30=95,10)</f>
        <v>0</v>
      </c>
      <c r="U30" s="27">
        <f>IF(Y30=40,5,IF(Y30=50,5,IF(Y30=85,8,IF(Y30=60,8,IF(Y30=70,8,IF(Y30=80,7,IF(Y30=90,8,IF(Y30=100,10))))))))+IF(Y30=0,0,IF(Y30=25,2,IF(Y30=30,2,IF(Y30=35,5,IF(Y30=45,2,IF(Y30=55,5,IF(Y30=65,5,IF(Y30=75,6))))))))+IF(Y30=95,10)</f>
        <v>0</v>
      </c>
      <c r="V30" s="17">
        <f>IF(X30=40,4,IF(X30=50,3,IF(X30=85,9,IF(X30=60,7,IF(X30=70,7,IF(X30=80,10,IF(X30=90,9,IF(X30=100,10))))))))+IF(X30=0,0,IF(X30=25,3,IF(X30=30,3,IF(X30=35,2,IF(X30=45,3,IF(X30=55,5,IF(X30=65,8,IF(X30=75,9))))))))+IF(X30=95,10)</f>
        <v>0</v>
      </c>
      <c r="W30" s="27">
        <f>IF(Y30=40,4,IF(Y30=50,4,IF(Y30=85,10,IF(Y30=60,8,IF(Y30=70,9,IF(Y30=80,10,IF(Y30=90,9,IF(Y30=100,10))))))))+IF(Y30=0,0,IF(Y30=25,3,IF(Y30=30,2,IF(Y30=35,3,IF(Y30=45,4,IF(Y30=55,4,IF(Y30=65,8,IF(Y30=75,9))))))))+IF(Y30=95,10)</f>
        <v>0</v>
      </c>
      <c r="X30" s="15">
        <f>'E-OKULDAN YAPIŞTIR'!G27</f>
        <v>0</v>
      </c>
      <c r="Y30" s="29">
        <f>'E-OKULDAN YAPIŞTIR'!H27</f>
        <v>0</v>
      </c>
    </row>
    <row r="31" spans="1:25" ht="47.25" customHeight="1" thickTop="1" thickBot="1" x14ac:dyDescent="0.25">
      <c r="A31" s="19">
        <v>25</v>
      </c>
      <c r="B31" s="20">
        <f>'E-OKULDAN YAPIŞTIR'!A28</f>
        <v>0</v>
      </c>
      <c r="C31" s="21">
        <f>'E-OKULDAN YAPIŞTIR'!B28</f>
        <v>0</v>
      </c>
      <c r="D31" s="16">
        <f>IF(X31=40,3,IF(X31=50,4,IF(X31=85,6,IF(X31=60,6,IF(X31=70,7,IF(X31=80,8,IF(X31=90,10,IF(X31=100,10))))))))+IF(X31=0,0,IF(X31=25,2,IF(X31=30,3,IF(X31=35,3,IF(X31=45,5,IF(X31=55,5,IF(X31=65,6,IF(X31=75,10))))))))+IF(X31=95,8)</f>
        <v>0</v>
      </c>
      <c r="E31" s="26">
        <f>IF(Y31=40,2,IF(Y31=50,4,IF(Y31=85,7,IF(Y31=60,5,IF(Y31=70,4,IF(Y31=80,5,IF(Y31=90,9,IF(Y31=100,10))))))))+IF(Y31=0,0,IF(Y31=25,1,IF(Y31=30,3,IF(Y31=35,2,IF(Y31=45,3,IF(Y31=55,7,IF(Y31=65,5,IF(Y31=75,7))))))))+IF(Y31=95,10)</f>
        <v>0</v>
      </c>
      <c r="F31" s="16">
        <f>IF(X31=40,3,IF(X31=50,5,IF(X31=85,10,IF(X31=60,8,IF(X31=70,6,IF(X31=80,8,IF(X31=90,8,IF(X31=100,10))))))))+IF(X31=0,0,IF(X31=25,2,IF(X31=30,4,IF(X31=35,3,IF(X31=45,5,IF(X31=55,4,IF(X31=65,6,IF(X31=75,8))))))))+IF(X31=95,9)</f>
        <v>0</v>
      </c>
      <c r="G31" s="26">
        <f>IF(Y31=40,3,IF(Y31=50,4,IF(Y31=85,9,IF(Y31=60,8,IF(Y31=70,6,IF(Y31=80,8,IF(Y31=90,9,IF(Y31=100,10))))))))+IF(Y31=0,0,IF(Y31=25,2,IF(Y31=30,2,IF(Y31=35,3,IF(Y31=45,4,IF(Y31=55,4,IF(Y31=65,5,IF(Y31=75,8))))))))+IF(Y31=95,9)</f>
        <v>0</v>
      </c>
      <c r="H31" s="16">
        <f>IF(X31=40,4,IF(X31=50,6,IF(X31=85,7,IF(X31=60,8,IF(X31=70,8,IF(X31=80,10,IF(X31=90,10,IF(X31=100,10))))))))+IF(X31=0,0,IF(X31=25,3,IF(X31=30,3,IF(X31=35,5,IF(X31=45,6,IF(X31=55,5,IF(X31=65,8,IF(X31=75,5))))))))+IF(X31=95,8)</f>
        <v>0</v>
      </c>
      <c r="I31" s="26">
        <f>IF(Y31=40,5,IF(Y31=50,6,IF(Y31=85,7,IF(Y31=60,9,IF(Y31=70,9,IF(Y31=80,9,IF(Y31=90,8,IF(Y31=100,10))))))))+IF(Y31=0,0,IF(Y31=25,2,IF(Y31=30,3,IF(Y31=35,4,IF(Y31=45,4,IF(Y31=55,5,IF(Y31=65,7,IF(Y31=75,8))))))))+IF(Y31=95,10)</f>
        <v>0</v>
      </c>
      <c r="J31" s="16">
        <f>IF(X31=40,3,IF(X31=50,7,IF(X31=85,10,IF(X31=60,4,IF(X31=70,8,IF(X31=80,7,IF(X31=90,8,IF(X31=100,10))))))))+IF(X31=0,0,IF(X31=25,5,IF(X31=30,3,IF(X31=35,4,IF(X31=45,5,IF(X31=55,5,IF(X31=65,4,IF(X31=75,5))))))))+IF(X31=95,10)</f>
        <v>0</v>
      </c>
      <c r="K31" s="26">
        <f>IF(Y31=40,4,IF(Y31=50,6,IF(Y31=85,8,IF(Y31=60,6,IF(Y31=70,8,IF(Y31=80,8,IF(Y31=90,9,IF(Y31=100,10))))))))+IF(Y31=0,0,IF(Y31=25,4,IF(Y31=30,3,IF(Y31=35,6,IF(Y31=45,5,IF(Y31=55,5,IF(Y31=65,7,IF(Y31=75,5))))))))+IF(Y31=95,10)</f>
        <v>0</v>
      </c>
      <c r="L31" s="16">
        <f>IF(X31=40,3,IF(X31=50,8,IF(X31=85,8,IF(X31=60,5,IF(X31=70,8,IF(X31=80,10,IF(X31=90,10,IF(X31=100,10))))))))+IF(X31=0,0,IF(X31=25,2,IF(X31=30,4,IF(X31=35,3,IF(X31=45,8,IF(X31=55,5,IF(X31=65,5,IF(X31=75,8))))))))+IF(X31=95,10)</f>
        <v>0</v>
      </c>
      <c r="M31" s="26">
        <f>IF(Y31=40,3,IF(Y31=50,8,IF(Y31=85,9,IF(Y31=60,5,IF(Y31=70,8,IF(Y31=80,10,IF(Y31=90,9,IF(Y31=100,10))))))))+IF(Y31=0,0,IF(Y31=25,2,IF(Y31=30,2,IF(Y31=35,3,IF(Y31=45,8,IF(Y31=55,3,IF(Y31=65,5,IF(Y31=75,6))))))))+IF(Y31=95,8)</f>
        <v>0</v>
      </c>
      <c r="N31" s="16">
        <f>IF(X31=40,4,IF(X31=50,3,IF(X31=85,9,IF(X31=60,4,IF(X31=70,7,IF(X31=80,6,IF(X31=90,9,IF(X31=100,10))))))))+IF(X31=0,0,IF(X31=25,1,IF(X31=30,3,IF(X31=35,3,IF(X31=45,3,IF(X31=55,5,IF(X31=65,7,IF(X31=75,5))))))))+IF(X31=95,10)</f>
        <v>0</v>
      </c>
      <c r="O31" s="26">
        <f>IF(Y31=40,3,IF(Y31=50,5,IF(Y31=85,9,IF(Y31=60,4,IF(Y31=70,9,IF(Y31=80,9,IF(Y31=90,9,IF(Y31=100,10))))))))+IF(Y31=0,0,IF(Y31=25,4,IF(Y31=30,3,IF(Y31=35,2,IF(Y31=45,6,IF(Y31=55,5,IF(Y31=65,5,IF(Y31=75,7))))))))+IF(Y31=95,10)</f>
        <v>0</v>
      </c>
      <c r="P31" s="16">
        <f>IF(X31=40,5,IF(X31=50,4,IF(X31=85,10,IF(X31=60,7,IF(X31=70,6,IF(X31=80,5,IF(X31=90,10,IF(X31=100,10))))))))+IF(X31=0,0,IF(X31=25,3,IF(X31=30,4,IF(X31=35,4,IF(X31=45,3,IF(X31=55,6,IF(X31=65,6,IF(X31=75,10))))))))+IF(X31=95,10)</f>
        <v>0</v>
      </c>
      <c r="Q31" s="26">
        <f>IF(Y31=40,5,IF(Y31=50,4,IF(Y31=85,10,IF(Y31=60,5,IF(Y31=70,6,IF(Y31=80,6,IF(Y31=90,9,IF(Y31=100,10))))))))+IF(Y31=0,0,IF(Y31=25,3,IF(Y31=30,4,IF(Y31=35,4,IF(Y31=45,4,IF(Y31=55,8,IF(Y31=65,8,IF(Y31=75,8))))))))+IF(Y31=95,8)</f>
        <v>0</v>
      </c>
      <c r="R31" s="16">
        <f>IF(X31=40,8,IF(X31=50,5,IF(X31=85,10,IF(X31=60,5,IF(X31=70,5,IF(X31=80,10,IF(X31=90,10,IF(X31=100,10))))))))+IF(X31=0,0,IF(X31=25,3,IF(X31=30,1,IF(X31=35,3,IF(X31=45,4,IF(X31=55,9,IF(X31=65,7,IF(X31=75,7))))))))+IF(X31=95,10)</f>
        <v>0</v>
      </c>
      <c r="S31" s="26">
        <f>IF(Y31=40,5,IF(Y31=50,6,IF(Y31=85,10,IF(Y31=60,5,IF(Y31=70,8,IF(Y31=80,7,IF(Y31=90,10,IF(Y31=100,10))))))))+IF(Y31=0,0,IF(Y31=25,2,IF(Y31=30,5,IF(Y31=35,4,IF(Y31=45,4,IF(Y31=55,6,IF(Y31=65,9,IF(Y31=75,9))))))))+IF(Y31=95,10)</f>
        <v>0</v>
      </c>
      <c r="T31" s="16">
        <f>IF(X31=40,3,IF(X31=50,5,IF(X31=85,5,IF(X31=60,5,IF(X31=70,5,IF(X31=80,6,IF(X31=90,8,IF(X31=100,10))))))))+IF(X31=0,0,IF(X31=25,2,IF(X31=30,2,IF(X31=35,5,IF(X31=45,3,IF(X31=55,7,IF(X31=65,8,IF(X31=75,8))))))))+IF(X31=95,10)</f>
        <v>0</v>
      </c>
      <c r="U31" s="26">
        <f>IF(Y31=40,6,IF(Y31=50,4,IF(Y31=85,7,IF(Y31=60,6,IF(Y31=70,5,IF(Y31=80,8,IF(Y31=90,9,IF(Y31=100,10))))))))+IF(Y31=0,0,IF(Y31=25,2,IF(Y31=30,2,IF(Y31=35,5,IF(Y31=45,4,IF(Y31=55,7,IF(Y31=65,6,IF(Y31=75,8))))))))+IF(Y31=95,10)</f>
        <v>0</v>
      </c>
      <c r="V31" s="16">
        <f>IF(X31=40,4,IF(X31=50,3,IF(X31=85,10,IF(X31=60,8,IF(X31=70,10,IF(X31=80,10,IF(X31=90,7,IF(X31=100,10))))))))+IF(X31=0,0,IF(X31=25,2,IF(X31=30,3,IF(X31=35,2,IF(X31=45,3,IF(X31=55,4,IF(X31=65,8,IF(X31=75,9))))))))+IF(X31=95,10)</f>
        <v>0</v>
      </c>
      <c r="W31" s="26">
        <f>IF(Y31=40,4,IF(Y31=50,3,IF(Y31=85,9,IF(Y31=60,7,IF(Y31=70,7,IF(Y31=80,10,IF(Y31=90,9,IF(Y31=100,10))))))))+IF(Y31=0,0,IF(Y31=25,3,IF(Y31=30,3,IF(Y31=35,2,IF(Y31=45,3,IF(Y31=55,5,IF(Y31=65,8,IF(Y31=75,9))))))))+IF(Y31=95,10)</f>
        <v>0</v>
      </c>
      <c r="X31" s="15">
        <f>'E-OKULDAN YAPIŞTIR'!G28</f>
        <v>0</v>
      </c>
      <c r="Y31" s="29">
        <f>'E-OKULDAN YAPIŞTIR'!H28</f>
        <v>0</v>
      </c>
    </row>
    <row r="32" spans="1:25" ht="47.25" customHeight="1" thickTop="1" thickBot="1" x14ac:dyDescent="0.25">
      <c r="A32" s="8">
        <v>26</v>
      </c>
      <c r="B32" s="20">
        <f>'E-OKULDAN YAPIŞTIR'!A29</f>
        <v>0</v>
      </c>
      <c r="C32" s="21">
        <f>'E-OKULDAN YAPIŞTIR'!B29</f>
        <v>0</v>
      </c>
      <c r="D32" s="17">
        <f>IF(X32=40,2,IF(X32=50,4,IF(X32=85,7,IF(X32=60,5,IF(X32=70,4,IF(X32=80,5,IF(X32=90,9,IF(X32=100,10))))))))+IF(X32=0,0,IF(X32=25,1,IF(X32=30,3,IF(X32=35,2,IF(X32=45,3,IF(X32=55,7,IF(X32=65,5,IF(X32=75,7))))))))+IF(X32=95,10)</f>
        <v>0</v>
      </c>
      <c r="E32" s="27">
        <f>IF(Y32=40,3,IF(Y32=50,6,IF(Y32=85,7,IF(Y32=60,8,IF(Y32=70,4,IF(Y32=80,9,IF(Y32=90,7,IF(Y32=100,10))))))))+IF(Y32=0,0,IF(Y32=25,1,IF(Y32=30,4,IF(Y32=35,2,IF(Y32=45,4,IF(Y32=55,6,IF(Y32=65,5,IF(Y32=75,8))))))))+IF(Y32=95,5)</f>
        <v>0</v>
      </c>
      <c r="F32" s="17">
        <f>IF(X32=40,3,IF(X32=50,4,IF(X32=85,9,IF(X32=60,8,IF(X32=70,6,IF(X32=80,8,IF(X32=90,9,IF(X32=100,10))))))))+IF(X32=0,0,IF(X32=25,2,IF(X32=30,2,IF(X32=35,3,IF(X32=45,4,IF(X32=55,4,IF(X32=65,5,IF(X32=75,8))))))))+IF(X32=95,9)</f>
        <v>0</v>
      </c>
      <c r="G32" s="27">
        <f>IF(Y32=40,3,IF(Y32=50,5,IF(Y32=85,8,IF(Y32=60,6,IF(Y32=70,6,IF(Y32=80,7,IF(Y32=90,10,IF(Y32=100,10))))))))+IF(Y32=0,0,IF(Y32=25,2,IF(Y32=30,3,IF(Y32=35,3,IF(Y32=45,5,IF(Y32=55,4,IF(Y32=65,6,IF(Y32=75,8))))))))+IF(Y32=95,10)</f>
        <v>0</v>
      </c>
      <c r="H32" s="17">
        <f>IF(X32=40,5,IF(X32=50,6,IF(X32=85,7,IF(X32=60,9,IF(X32=70,9,IF(X32=80,9,IF(X32=90,8,IF(X32=100,10))))))))+IF(X32=0,0,IF(X32=25,2,IF(X32=30,3,IF(X32=35,4,IF(X32=45,4,IF(X32=55,5,IF(X32=65,7,IF(X32=75,8))))))))+IF(X32=95,10)</f>
        <v>0</v>
      </c>
      <c r="I32" s="27">
        <f>IF(Y32=40,3,IF(Y32=50,5,IF(Y32=85,8,IF(Y32=60,6,IF(Y32=70,6,IF(Y32=80,7,IF(Y32=90,10,IF(Y32=100,10))))))))+IF(Y32=0,0,IF(Y32=25,2,IF(Y32=30,3,IF(Y32=35,3,IF(Y32=45,5,IF(Y32=55,4,IF(Y32=65,6,IF(Y32=75,8))))))))+IF(Y32=95,10)</f>
        <v>0</v>
      </c>
      <c r="J32" s="17">
        <f>IF(X32=40,4,IF(X32=50,6,IF(X32=85,8,IF(X32=60,6,IF(X32=70,8,IF(X32=80,8,IF(X32=90,9,IF(X32=100,10))))))))+IF(X32=0,0,IF(X32=25,4,IF(X32=30,3,IF(X32=35,6,IF(X32=45,5,IF(X32=55,5,IF(X32=65,7,IF(X32=75,5))))))))+IF(X32=95,10)</f>
        <v>0</v>
      </c>
      <c r="K32" s="27">
        <f>IF(Y32=40,3,IF(Y32=50,5,IF(Y32=85,7,IF(Y32=60,6,IF(Y32=70,8,IF(Y32=80,7,IF(Y32=90,9,IF(Y32=100,10))))))))+IF(Y32=0,0,IF(Y32=25,3,IF(Y32=30,1,IF(Y32=35,4,IF(Y32=45,5,IF(Y32=55,8,IF(Y32=65,6,IF(Y32=75,7))))))))+IF(Y32=95,10)</f>
        <v>0</v>
      </c>
      <c r="L32" s="17">
        <f>IF(X32=40,3,IF(X32=50,8,IF(X32=85,9,IF(X32=60,5,IF(X32=70,8,IF(X32=80,10,IF(X32=90,9,IF(X32=100,10))))))))+IF(X32=0,0,IF(X32=25,2,IF(X32=30,2,IF(X32=35,3,IF(X32=45,8,IF(X32=55,3,IF(X32=65,5,IF(X32=75,6))))))))+IF(X32=95,8)</f>
        <v>0</v>
      </c>
      <c r="M32" s="27">
        <f>IF(Y32=40,3,IF(Y32=50,7,IF(Y32=85,9,IF(Y32=60,5,IF(Y32=70,8,IF(Y32=80,10,IF(Y32=90,10,IF(Y32=100,10))))))))+IF(Y32=0,0,IF(Y32=25,2,IF(Y32=30,4,IF(Y32=35,6,IF(Y32=45,6,IF(Y32=55,5,IF(Y32=65,8,IF(Y32=75,8))))))))+IF(Y32=95,10)</f>
        <v>0</v>
      </c>
      <c r="N32" s="17">
        <f>IF(X32=40,3,IF(X32=50,5,IF(X32=85,9,IF(X32=60,4,IF(X32=70,9,IF(X32=80,9,IF(X32=90,9,IF(X32=100,10))))))))+IF(X32=0,0,IF(X32=25,4,IF(X32=30,3,IF(X32=35,2,IF(X32=45,6,IF(X32=55,5,IF(X32=65,5,IF(X32=75,7))))))))+IF(X32=95,10)</f>
        <v>0</v>
      </c>
      <c r="O32" s="27">
        <f>IF(Y32=40,4,IF(Y32=50,5,IF(Y32=85,9,IF(Y32=60,4,IF(Y32=70,5,IF(Y32=80,8,IF(Y32=90,9,IF(Y32=100,10))))))))+IF(Y32=0,0,IF(Y32=25,5,IF(Y32=30,4,IF(Y32=35,3,IF(Y32=45,7,IF(Y32=55,7,IF(Y32=65,5,IF(Y32=75,7))))))))+IF(Y32=95,10)</f>
        <v>0</v>
      </c>
      <c r="P32" s="17">
        <f>IF(X32=40,5,IF(X32=50,4,IF(X32=85,10,IF(X32=60,5,IF(X32=70,6,IF(X32=80,6,IF(X32=90,9,IF(X32=100,10))))))))+IF(X32=0,0,IF(X32=25,3,IF(X32=30,4,IF(X32=35,4,IF(X32=45,4,IF(X32=55,8,IF(X32=65,8,IF(X32=75,8))))))))+IF(X32=95,8)</f>
        <v>0</v>
      </c>
      <c r="Q32" s="27">
        <f>IF(Y32=40,6,IF(Y32=50,4,IF(Y32=85,9,IF(Y32=60,4,IF(Y32=70,8,IF(Y32=80,8,IF(Y32=90,8,IF(Y32=100,10))))))))+IF(Y32=0,0,IF(Y32=25,3,IF(Y32=30,4,IF(Y32=35,3,IF(Y32=45,4,IF(Y32=55,5,IF(Y32=65,9,IF(Y32=75,7))))))))+IF(Y32=95,10)</f>
        <v>0</v>
      </c>
      <c r="R32" s="17">
        <f>IF(X32=40,5,IF(X32=50,6,IF(X32=85,10,IF(X32=60,5,IF(X32=70,8,IF(X32=80,7,IF(X32=90,10,IF(X32=100,10))))))))+IF(X32=0,0,IF(X32=25,2,IF(X32=30,5,IF(X32=35,4,IF(X32=45,4,IF(X32=55,6,IF(X32=65,9,IF(X32=75,9))))))))+IF(X32=95,10)</f>
        <v>0</v>
      </c>
      <c r="S32" s="27">
        <f>IF(Y32=40,6,IF(Y32=50,4,IF(Y32=85,10,IF(Y32=60,5,IF(Y32=70,8,IF(Y32=80,7,IF(Y32=90,10,IF(Y32=100,10))))))))+IF(Y32=0,0,IF(Y32=25,2,IF(Y32=30,3,IF(Y32=35,3,IF(Y32=45,3,IF(Y32=55,7,IF(Y32=65,7,IF(Y32=75,7))))))))+IF(Y32=95,10)</f>
        <v>0</v>
      </c>
      <c r="T32" s="17">
        <f>IF(X32=40,6,IF(X32=50,4,IF(X32=85,7,IF(X32=60,6,IF(X32=70,5,IF(X32=80,8,IF(X32=90,9,IF(X32=100,10))))))))+IF(X32=0,0,IF(X32=25,2,IF(X32=30,2,IF(X32=35,5,IF(X32=45,4,IF(X32=55,7,IF(X32=65,6,IF(X32=75,8))))))))+IF(X32=95,10)</f>
        <v>0</v>
      </c>
      <c r="U32" s="27">
        <f>IF(Y32=40,5,IF(Y32=50,5,IF(Y32=85,8,IF(Y32=60,8,IF(Y32=70,8,IF(Y32=80,7,IF(Y32=90,8,IF(Y32=100,10))))))))+IF(Y32=0,0,IF(Y32=25,2,IF(Y32=30,2,IF(Y32=35,5,IF(Y32=45,2,IF(Y32=55,5,IF(Y32=65,5,IF(Y32=75,6))))))))+IF(Y32=95,10)</f>
        <v>0</v>
      </c>
      <c r="V32" s="17">
        <f>IF(X32=40,4,IF(X32=50,3,IF(X32=85,9,IF(X32=60,7,IF(X32=70,7,IF(X32=80,10,IF(X32=90,9,IF(X32=100,10))))))))+IF(X32=0,0,IF(X32=25,3,IF(X32=30,3,IF(X32=35,2,IF(X32=45,3,IF(X32=55,5,IF(X32=65,8,IF(X32=75,9))))))))+IF(X32=95,10)</f>
        <v>0</v>
      </c>
      <c r="W32" s="27">
        <f>IF(Y32=40,4,IF(Y32=50,4,IF(Y32=85,10,IF(Y32=60,8,IF(Y32=70,9,IF(Y32=80,10,IF(Y32=90,9,IF(Y32=100,10))))))))+IF(Y32=0,0,IF(Y32=25,3,IF(Y32=30,2,IF(Y32=35,3,IF(Y32=45,4,IF(Y32=55,4,IF(Y32=65,8,IF(Y32=75,9))))))))+IF(Y32=95,10)</f>
        <v>0</v>
      </c>
      <c r="X32" s="15">
        <f>'E-OKULDAN YAPIŞTIR'!G29</f>
        <v>0</v>
      </c>
      <c r="Y32" s="29">
        <f>'E-OKULDAN YAPIŞTIR'!H29</f>
        <v>0</v>
      </c>
    </row>
    <row r="33" spans="1:25" ht="47.25" customHeight="1" thickTop="1" thickBot="1" x14ac:dyDescent="0.25">
      <c r="A33" s="19">
        <v>27</v>
      </c>
      <c r="B33" s="20">
        <f>'E-OKULDAN YAPIŞTIR'!A30</f>
        <v>0</v>
      </c>
      <c r="C33" s="21">
        <f>'E-OKULDAN YAPIŞTIR'!B30</f>
        <v>0</v>
      </c>
      <c r="D33" s="16">
        <f>IF(X33=40,3,IF(X33=50,4,IF(X33=85,6,IF(X33=60,6,IF(X33=70,7,IF(X33=80,8,IF(X33=90,10,IF(X33=100,10))))))))+IF(X33=0,0,IF(X33=25,2,IF(X33=30,3,IF(X33=35,3,IF(X33=45,5,IF(X33=55,5,IF(X33=65,6,IF(X33=75,10))))))))+IF(X33=95,8)</f>
        <v>0</v>
      </c>
      <c r="E33" s="26">
        <f>IF(Y33=40,2,IF(Y33=50,4,IF(Y33=85,7,IF(Y33=60,5,IF(Y33=70,4,IF(Y33=80,5,IF(Y33=90,9,IF(Y33=100,10))))))))+IF(Y33=0,0,IF(Y33=25,1,IF(Y33=30,3,IF(Y33=35,2,IF(Y33=45,3,IF(Y33=55,7,IF(Y33=65,5,IF(Y33=75,7))))))))+IF(Y33=95,10)</f>
        <v>0</v>
      </c>
      <c r="F33" s="16">
        <f>IF(X33=40,3,IF(X33=50,5,IF(X33=85,10,IF(X33=60,8,IF(X33=70,6,IF(X33=80,8,IF(X33=90,8,IF(X33=100,10))))))))+IF(X33=0,0,IF(X33=25,2,IF(X33=30,4,IF(X33=35,3,IF(X33=45,5,IF(X33=55,4,IF(X33=65,6,IF(X33=75,8))))))))+IF(X33=95,9)</f>
        <v>0</v>
      </c>
      <c r="G33" s="26">
        <f>IF(Y33=40,3,IF(Y33=50,4,IF(Y33=85,9,IF(Y33=60,8,IF(Y33=70,6,IF(Y33=80,8,IF(Y33=90,9,IF(Y33=100,10))))))))+IF(Y33=0,0,IF(Y33=25,2,IF(Y33=30,2,IF(Y33=35,3,IF(Y33=45,4,IF(Y33=55,4,IF(Y33=65,5,IF(Y33=75,8))))))))+IF(Y33=95,9)</f>
        <v>0</v>
      </c>
      <c r="H33" s="16">
        <f>IF(X33=40,4,IF(X33=50,6,IF(X33=85,7,IF(X33=60,8,IF(X33=70,8,IF(X33=80,10,IF(X33=90,10,IF(X33=100,10))))))))+IF(X33=0,0,IF(X33=25,3,IF(X33=30,3,IF(X33=35,5,IF(X33=45,6,IF(X33=55,5,IF(X33=65,8,IF(X33=75,5))))))))+IF(X33=95,8)</f>
        <v>0</v>
      </c>
      <c r="I33" s="26">
        <f>IF(Y33=40,5,IF(Y33=50,6,IF(Y33=85,7,IF(Y33=60,9,IF(Y33=70,9,IF(Y33=80,9,IF(Y33=90,8,IF(Y33=100,10))))))))+IF(Y33=0,0,IF(Y33=25,2,IF(Y33=30,3,IF(Y33=35,4,IF(Y33=45,4,IF(Y33=55,5,IF(Y33=65,7,IF(Y33=75,8))))))))+IF(Y33=95,10)</f>
        <v>0</v>
      </c>
      <c r="J33" s="16">
        <f>IF(X33=40,3,IF(X33=50,7,IF(X33=85,10,IF(X33=60,4,IF(X33=70,8,IF(X33=80,7,IF(X33=90,8,IF(X33=100,10))))))))+IF(X33=0,0,IF(X33=25,5,IF(X33=30,3,IF(X33=35,4,IF(X33=45,5,IF(X33=55,5,IF(X33=65,4,IF(X33=75,5))))))))+IF(X33=95,10)</f>
        <v>0</v>
      </c>
      <c r="K33" s="26">
        <f>IF(Y33=40,4,IF(Y33=50,6,IF(Y33=85,8,IF(Y33=60,6,IF(Y33=70,8,IF(Y33=80,8,IF(Y33=90,9,IF(Y33=100,10))))))))+IF(Y33=0,0,IF(Y33=25,4,IF(Y33=30,3,IF(Y33=35,6,IF(Y33=45,5,IF(Y33=55,5,IF(Y33=65,7,IF(Y33=75,5))))))))+IF(Y33=95,10)</f>
        <v>0</v>
      </c>
      <c r="L33" s="16">
        <f>IF(X33=40,3,IF(X33=50,8,IF(X33=85,8,IF(X33=60,5,IF(X33=70,8,IF(X33=80,10,IF(X33=90,10,IF(X33=100,10))))))))+IF(X33=0,0,IF(X33=25,2,IF(X33=30,4,IF(X33=35,3,IF(X33=45,8,IF(X33=55,5,IF(X33=65,5,IF(X33=75,8))))))))+IF(X33=95,10)</f>
        <v>0</v>
      </c>
      <c r="M33" s="26">
        <f>IF(Y33=40,3,IF(Y33=50,8,IF(Y33=85,9,IF(Y33=60,5,IF(Y33=70,8,IF(Y33=80,10,IF(Y33=90,9,IF(Y33=100,10))))))))+IF(Y33=0,0,IF(Y33=25,2,IF(Y33=30,2,IF(Y33=35,3,IF(Y33=45,8,IF(Y33=55,3,IF(Y33=65,5,IF(Y33=75,6))))))))+IF(Y33=95,8)</f>
        <v>0</v>
      </c>
      <c r="N33" s="16">
        <f>IF(X33=40,4,IF(X33=50,3,IF(X33=85,9,IF(X33=60,4,IF(X33=70,7,IF(X33=80,6,IF(X33=90,9,IF(X33=100,10))))))))+IF(X33=0,0,IF(X33=25,1,IF(X33=30,3,IF(X33=35,3,IF(X33=45,3,IF(X33=55,5,IF(X33=65,7,IF(X33=75,5))))))))+IF(X33=95,10)</f>
        <v>0</v>
      </c>
      <c r="O33" s="26">
        <f>IF(Y33=40,3,IF(Y33=50,5,IF(Y33=85,9,IF(Y33=60,4,IF(Y33=70,9,IF(Y33=80,9,IF(Y33=90,9,IF(Y33=100,10))))))))+IF(Y33=0,0,IF(Y33=25,4,IF(Y33=30,3,IF(Y33=35,2,IF(Y33=45,6,IF(Y33=55,5,IF(Y33=65,5,IF(Y33=75,7))))))))+IF(Y33=95,10)</f>
        <v>0</v>
      </c>
      <c r="P33" s="16">
        <f>IF(X33=40,5,IF(X33=50,4,IF(X33=85,10,IF(X33=60,7,IF(X33=70,6,IF(X33=80,5,IF(X33=90,10,IF(X33=100,10))))))))+IF(X33=0,0,IF(X33=25,3,IF(X33=30,4,IF(X33=35,4,IF(X33=45,3,IF(X33=55,6,IF(X33=65,6,IF(X33=75,10))))))))+IF(X33=95,10)</f>
        <v>0</v>
      </c>
      <c r="Q33" s="26">
        <f>IF(Y33=40,5,IF(Y33=50,4,IF(Y33=85,10,IF(Y33=60,5,IF(Y33=70,6,IF(Y33=80,6,IF(Y33=90,9,IF(Y33=100,10))))))))+IF(Y33=0,0,IF(Y33=25,3,IF(Y33=30,4,IF(Y33=35,4,IF(Y33=45,4,IF(Y33=55,8,IF(Y33=65,8,IF(Y33=75,8))))))))+IF(Y33=95,8)</f>
        <v>0</v>
      </c>
      <c r="R33" s="16">
        <f>IF(X33=40,8,IF(X33=50,5,IF(X33=85,10,IF(X33=60,5,IF(X33=70,5,IF(X33=80,10,IF(X33=90,10,IF(X33=100,10))))))))+IF(X33=0,0,IF(X33=25,3,IF(X33=30,1,IF(X33=35,3,IF(X33=45,4,IF(X33=55,9,IF(X33=65,7,IF(X33=75,7))))))))+IF(X33=95,10)</f>
        <v>0</v>
      </c>
      <c r="S33" s="26">
        <f>IF(Y33=40,5,IF(Y33=50,6,IF(Y33=85,10,IF(Y33=60,5,IF(Y33=70,8,IF(Y33=80,7,IF(Y33=90,10,IF(Y33=100,10))))))))+IF(Y33=0,0,IF(Y33=25,2,IF(Y33=30,5,IF(Y33=35,4,IF(Y33=45,4,IF(Y33=55,6,IF(Y33=65,9,IF(Y33=75,9))))))))+IF(Y33=95,10)</f>
        <v>0</v>
      </c>
      <c r="T33" s="16">
        <f>IF(X33=40,3,IF(X33=50,5,IF(X33=85,5,IF(X33=60,5,IF(X33=70,5,IF(X33=80,6,IF(X33=90,8,IF(X33=100,10))))))))+IF(X33=0,0,IF(X33=25,2,IF(X33=30,2,IF(X33=35,5,IF(X33=45,3,IF(X33=55,7,IF(X33=65,8,IF(X33=75,8))))))))+IF(X33=95,10)</f>
        <v>0</v>
      </c>
      <c r="U33" s="26">
        <f>IF(Y33=40,6,IF(Y33=50,4,IF(Y33=85,7,IF(Y33=60,6,IF(Y33=70,5,IF(Y33=80,8,IF(Y33=90,9,IF(Y33=100,10))))))))+IF(Y33=0,0,IF(Y33=25,2,IF(Y33=30,2,IF(Y33=35,5,IF(Y33=45,4,IF(Y33=55,7,IF(Y33=65,6,IF(Y33=75,8))))))))+IF(Y33=95,10)</f>
        <v>0</v>
      </c>
      <c r="V33" s="16">
        <f>IF(X33=40,4,IF(X33=50,3,IF(X33=85,10,IF(X33=60,8,IF(X33=70,10,IF(X33=80,10,IF(X33=90,7,IF(X33=100,10))))))))+IF(X33=0,0,IF(X33=25,2,IF(X33=30,3,IF(X33=35,2,IF(X33=45,3,IF(X33=55,4,IF(X33=65,8,IF(X33=75,9))))))))+IF(X33=95,10)</f>
        <v>0</v>
      </c>
      <c r="W33" s="26">
        <f>IF(Y33=40,4,IF(Y33=50,3,IF(Y33=85,9,IF(Y33=60,7,IF(Y33=70,7,IF(Y33=80,10,IF(Y33=90,9,IF(Y33=100,10))))))))+IF(Y33=0,0,IF(Y33=25,3,IF(Y33=30,3,IF(Y33=35,2,IF(Y33=45,3,IF(Y33=55,5,IF(Y33=65,8,IF(Y33=75,9))))))))+IF(Y33=95,10)</f>
        <v>0</v>
      </c>
      <c r="X33" s="15">
        <f>'E-OKULDAN YAPIŞTIR'!G30</f>
        <v>0</v>
      </c>
      <c r="Y33" s="29">
        <f>'E-OKULDAN YAPIŞTIR'!H30</f>
        <v>0</v>
      </c>
    </row>
    <row r="34" spans="1:25" ht="47.25" customHeight="1" thickTop="1" thickBot="1" x14ac:dyDescent="0.25">
      <c r="A34" s="8">
        <v>28</v>
      </c>
      <c r="B34" s="20">
        <f>'E-OKULDAN YAPIŞTIR'!A31</f>
        <v>0</v>
      </c>
      <c r="C34" s="21">
        <f>'E-OKULDAN YAPIŞTIR'!B31</f>
        <v>0</v>
      </c>
      <c r="D34" s="17">
        <f>IF(X34=40,2,IF(X34=50,4,IF(X34=85,7,IF(X34=60,5,IF(X34=70,4,IF(X34=80,5,IF(X34=90,9,IF(X34=100,10))))))))+IF(X34=0,0,IF(X34=25,1,IF(X34=30,3,IF(X34=35,2,IF(X34=45,3,IF(X34=55,7,IF(X34=65,5,IF(X34=75,7))))))))+IF(X34=95,10)</f>
        <v>0</v>
      </c>
      <c r="E34" s="27">
        <f>IF(Y34=40,3,IF(Y34=50,6,IF(Y34=85,7,IF(Y34=60,8,IF(Y34=70,4,IF(Y34=80,9,IF(Y34=90,7,IF(Y34=100,10))))))))+IF(Y34=0,0,IF(Y34=25,1,IF(Y34=30,4,IF(Y34=35,2,IF(Y34=45,4,IF(Y34=55,6,IF(Y34=65,5,IF(Y34=75,8))))))))+IF(Y34=95,5)</f>
        <v>0</v>
      </c>
      <c r="F34" s="17">
        <f>IF(X34=40,3,IF(X34=50,4,IF(X34=85,9,IF(X34=60,8,IF(X34=70,6,IF(X34=80,8,IF(X34=90,9,IF(X34=100,10))))))))+IF(X34=0,0,IF(X34=25,2,IF(X34=30,2,IF(X34=35,3,IF(X34=45,4,IF(X34=55,4,IF(X34=65,5,IF(X34=75,8))))))))+IF(X34=95,9)</f>
        <v>0</v>
      </c>
      <c r="G34" s="27">
        <f>IF(Y34=40,3,IF(Y34=50,5,IF(Y34=85,8,IF(Y34=60,6,IF(Y34=70,6,IF(Y34=80,7,IF(Y34=90,10,IF(Y34=100,10))))))))+IF(Y34=0,0,IF(Y34=25,2,IF(Y34=30,3,IF(Y34=35,3,IF(Y34=45,5,IF(Y34=55,4,IF(Y34=65,6,IF(Y34=75,8))))))))+IF(Y34=95,10)</f>
        <v>0</v>
      </c>
      <c r="H34" s="17">
        <f>IF(X34=40,5,IF(X34=50,6,IF(X34=85,7,IF(X34=60,9,IF(X34=70,9,IF(X34=80,9,IF(X34=90,8,IF(X34=100,10))))))))+IF(X34=0,0,IF(X34=25,2,IF(X34=30,3,IF(X34=35,4,IF(X34=45,4,IF(X34=55,5,IF(X34=65,7,IF(X34=75,8))))))))+IF(X34=95,10)</f>
        <v>0</v>
      </c>
      <c r="I34" s="27">
        <f>IF(Y34=40,3,IF(Y34=50,5,IF(Y34=85,8,IF(Y34=60,6,IF(Y34=70,6,IF(Y34=80,7,IF(Y34=90,10,IF(Y34=100,10))))))))+IF(Y34=0,0,IF(Y34=25,2,IF(Y34=30,3,IF(Y34=35,3,IF(Y34=45,5,IF(Y34=55,4,IF(Y34=65,6,IF(Y34=75,8))))))))+IF(Y34=95,10)</f>
        <v>0</v>
      </c>
      <c r="J34" s="17">
        <f>IF(X34=40,4,IF(X34=50,6,IF(X34=85,8,IF(X34=60,6,IF(X34=70,8,IF(X34=80,8,IF(X34=90,9,IF(X34=100,10))))))))+IF(X34=0,0,IF(X34=25,4,IF(X34=30,3,IF(X34=35,6,IF(X34=45,5,IF(X34=55,5,IF(X34=65,7,IF(X34=75,5))))))))+IF(X34=95,10)</f>
        <v>0</v>
      </c>
      <c r="K34" s="27">
        <f>IF(Y34=40,3,IF(Y34=50,5,IF(Y34=85,7,IF(Y34=60,6,IF(Y34=70,8,IF(Y34=80,7,IF(Y34=90,9,IF(Y34=100,10))))))))+IF(Y34=0,0,IF(Y34=25,3,IF(Y34=30,1,IF(Y34=35,4,IF(Y34=45,5,IF(Y34=55,8,IF(Y34=65,6,IF(Y34=75,7))))))))+IF(Y34=95,10)</f>
        <v>0</v>
      </c>
      <c r="L34" s="17">
        <f>IF(X34=40,3,IF(X34=50,8,IF(X34=85,9,IF(X34=60,5,IF(X34=70,8,IF(X34=80,10,IF(X34=90,9,IF(X34=100,10))))))))+IF(X34=0,0,IF(X34=25,2,IF(X34=30,2,IF(X34=35,3,IF(X34=45,8,IF(X34=55,3,IF(X34=65,5,IF(X34=75,6))))))))+IF(X34=95,8)</f>
        <v>0</v>
      </c>
      <c r="M34" s="27">
        <f>IF(Y34=40,3,IF(Y34=50,7,IF(Y34=85,9,IF(Y34=60,5,IF(Y34=70,8,IF(Y34=80,10,IF(Y34=90,10,IF(Y34=100,10))))))))+IF(Y34=0,0,IF(Y34=25,2,IF(Y34=30,4,IF(Y34=35,6,IF(Y34=45,6,IF(Y34=55,5,IF(Y34=65,8,IF(Y34=75,8))))))))+IF(Y34=95,10)</f>
        <v>0</v>
      </c>
      <c r="N34" s="17">
        <f>IF(X34=40,3,IF(X34=50,5,IF(X34=85,9,IF(X34=60,4,IF(X34=70,9,IF(X34=80,9,IF(X34=90,9,IF(X34=100,10))))))))+IF(X34=0,0,IF(X34=25,4,IF(X34=30,3,IF(X34=35,2,IF(X34=45,6,IF(X34=55,5,IF(X34=65,5,IF(X34=75,7))))))))+IF(X34=95,10)</f>
        <v>0</v>
      </c>
      <c r="O34" s="27">
        <f>IF(Y34=40,4,IF(Y34=50,5,IF(Y34=85,9,IF(Y34=60,4,IF(Y34=70,5,IF(Y34=80,8,IF(Y34=90,9,IF(Y34=100,10))))))))+IF(Y34=0,0,IF(Y34=25,5,IF(Y34=30,4,IF(Y34=35,3,IF(Y34=45,7,IF(Y34=55,7,IF(Y34=65,5,IF(Y34=75,7))))))))+IF(Y34=95,10)</f>
        <v>0</v>
      </c>
      <c r="P34" s="17">
        <f>IF(X34=40,5,IF(X34=50,4,IF(X34=85,10,IF(X34=60,5,IF(X34=70,6,IF(X34=80,6,IF(X34=90,9,IF(X34=100,10))))))))+IF(X34=0,0,IF(X34=25,3,IF(X34=30,4,IF(X34=35,4,IF(X34=45,4,IF(X34=55,8,IF(X34=65,8,IF(X34=75,8))))))))+IF(X34=95,8)</f>
        <v>0</v>
      </c>
      <c r="Q34" s="27">
        <f>IF(Y34=40,6,IF(Y34=50,4,IF(Y34=85,9,IF(Y34=60,4,IF(Y34=70,8,IF(Y34=80,8,IF(Y34=90,8,IF(Y34=100,10))))))))+IF(Y34=0,0,IF(Y34=25,3,IF(Y34=30,4,IF(Y34=35,3,IF(Y34=45,4,IF(Y34=55,5,IF(Y34=65,9,IF(Y34=75,7))))))))+IF(Y34=95,10)</f>
        <v>0</v>
      </c>
      <c r="R34" s="17">
        <f>IF(X34=40,5,IF(X34=50,6,IF(X34=85,10,IF(X34=60,5,IF(X34=70,8,IF(X34=80,7,IF(X34=90,10,IF(X34=100,10))))))))+IF(X34=0,0,IF(X34=25,2,IF(X34=30,5,IF(X34=35,4,IF(X34=45,4,IF(X34=55,6,IF(X34=65,9,IF(X34=75,9))))))))+IF(X34=95,10)</f>
        <v>0</v>
      </c>
      <c r="S34" s="27">
        <f>IF(Y34=40,6,IF(Y34=50,4,IF(Y34=85,10,IF(Y34=60,5,IF(Y34=70,8,IF(Y34=80,7,IF(Y34=90,10,IF(Y34=100,10))))))))+IF(Y34=0,0,IF(Y34=25,2,IF(Y34=30,3,IF(Y34=35,3,IF(Y34=45,3,IF(Y34=55,7,IF(Y34=65,7,IF(Y34=75,7))))))))+IF(Y34=95,10)</f>
        <v>0</v>
      </c>
      <c r="T34" s="17">
        <f>IF(X34=40,6,IF(X34=50,4,IF(X34=85,7,IF(X34=60,6,IF(X34=70,5,IF(X34=80,8,IF(X34=90,9,IF(X34=100,10))))))))+IF(X34=0,0,IF(X34=25,2,IF(X34=30,2,IF(X34=35,5,IF(X34=45,4,IF(X34=55,7,IF(X34=65,6,IF(X34=75,8))))))))+IF(X34=95,10)</f>
        <v>0</v>
      </c>
      <c r="U34" s="27">
        <f>IF(Y34=40,5,IF(Y34=50,5,IF(Y34=85,8,IF(Y34=60,8,IF(Y34=70,8,IF(Y34=80,7,IF(Y34=90,8,IF(Y34=100,10))))))))+IF(Y34=0,0,IF(Y34=25,2,IF(Y34=30,2,IF(Y34=35,5,IF(Y34=45,2,IF(Y34=55,5,IF(Y34=65,5,IF(Y34=75,6))))))))+IF(Y34=95,10)</f>
        <v>0</v>
      </c>
      <c r="V34" s="17">
        <f>IF(X34=40,4,IF(X34=50,3,IF(X34=85,9,IF(X34=60,7,IF(X34=70,7,IF(X34=80,10,IF(X34=90,9,IF(X34=100,10))))))))+IF(X34=0,0,IF(X34=25,3,IF(X34=30,3,IF(X34=35,2,IF(X34=45,3,IF(X34=55,5,IF(X34=65,8,IF(X34=75,9))))))))+IF(X34=95,10)</f>
        <v>0</v>
      </c>
      <c r="W34" s="27">
        <f>IF(Y34=40,4,IF(Y34=50,4,IF(Y34=85,10,IF(Y34=60,8,IF(Y34=70,9,IF(Y34=80,10,IF(Y34=90,9,IF(Y34=100,10))))))))+IF(Y34=0,0,IF(Y34=25,3,IF(Y34=30,2,IF(Y34=35,3,IF(Y34=45,4,IF(Y34=55,4,IF(Y34=65,8,IF(Y34=75,9))))))))+IF(Y34=95,10)</f>
        <v>0</v>
      </c>
      <c r="X34" s="15">
        <f>'E-OKULDAN YAPIŞTIR'!G31</f>
        <v>0</v>
      </c>
      <c r="Y34" s="29">
        <f>'E-OKULDAN YAPIŞTIR'!H31</f>
        <v>0</v>
      </c>
    </row>
    <row r="35" spans="1:25" ht="47.25" customHeight="1" thickTop="1" thickBot="1" x14ac:dyDescent="0.25">
      <c r="A35" s="19">
        <v>29</v>
      </c>
      <c r="B35" s="20">
        <f>'E-OKULDAN YAPIŞTIR'!A32</f>
        <v>0</v>
      </c>
      <c r="C35" s="21">
        <f>'E-OKULDAN YAPIŞTIR'!B32</f>
        <v>0</v>
      </c>
      <c r="D35" s="16">
        <f>IF(X35=40,3,IF(X35=50,4,IF(X35=85,6,IF(X35=60,6,IF(X35=70,7,IF(X35=80,8,IF(X35=90,10,IF(X35=100,10))))))))+IF(X35=0,0,IF(X35=25,2,IF(X35=30,3,IF(X35=35,3,IF(X35=45,5,IF(X35=55,5,IF(X35=65,6,IF(X35=75,10))))))))+IF(X35=95,8)</f>
        <v>0</v>
      </c>
      <c r="E35" s="26">
        <f>IF(Y35=40,2,IF(Y35=50,4,IF(Y35=85,7,IF(Y35=60,5,IF(Y35=70,4,IF(Y35=80,5,IF(Y35=90,9,IF(Y35=100,10))))))))+IF(Y35=0,0,IF(Y35=25,1,IF(Y35=30,3,IF(Y35=35,2,IF(Y35=45,3,IF(Y35=55,7,IF(Y35=65,5,IF(Y35=75,7))))))))+IF(Y35=95,10)</f>
        <v>0</v>
      </c>
      <c r="F35" s="16">
        <f>IF(X35=40,3,IF(X35=50,5,IF(X35=85,10,IF(X35=60,8,IF(X35=70,6,IF(X35=80,8,IF(X35=90,8,IF(X35=100,10))))))))+IF(X35=0,0,IF(X35=25,2,IF(X35=30,4,IF(X35=35,3,IF(X35=45,5,IF(X35=55,4,IF(X35=65,6,IF(X35=75,8))))))))+IF(X35=95,9)</f>
        <v>0</v>
      </c>
      <c r="G35" s="26">
        <f>IF(Y35=40,3,IF(Y35=50,4,IF(Y35=85,9,IF(Y35=60,8,IF(Y35=70,6,IF(Y35=80,8,IF(Y35=90,9,IF(Y35=100,10))))))))+IF(Y35=0,0,IF(Y35=25,2,IF(Y35=30,2,IF(Y35=35,3,IF(Y35=45,4,IF(Y35=55,4,IF(Y35=65,5,IF(Y35=75,8))))))))+IF(Y35=95,9)</f>
        <v>0</v>
      </c>
      <c r="H35" s="16">
        <f>IF(X35=40,4,IF(X35=50,6,IF(X35=85,7,IF(X35=60,8,IF(X35=70,8,IF(X35=80,10,IF(X35=90,10,IF(X35=100,10))))))))+IF(X35=0,0,IF(X35=25,3,IF(X35=30,3,IF(X35=35,5,IF(X35=45,6,IF(X35=55,5,IF(X35=65,8,IF(X35=75,5))))))))+IF(X35=95,8)</f>
        <v>0</v>
      </c>
      <c r="I35" s="26">
        <f>IF(Y35=40,5,IF(Y35=50,6,IF(Y35=85,7,IF(Y35=60,9,IF(Y35=70,9,IF(Y35=80,9,IF(Y35=90,8,IF(Y35=100,10))))))))+IF(Y35=0,0,IF(Y35=25,2,IF(Y35=30,3,IF(Y35=35,4,IF(Y35=45,4,IF(Y35=55,5,IF(Y35=65,7,IF(Y35=75,8))))))))+IF(Y35=95,10)</f>
        <v>0</v>
      </c>
      <c r="J35" s="16">
        <f>IF(X35=40,3,IF(X35=50,7,IF(X35=85,10,IF(X35=60,4,IF(X35=70,8,IF(X35=80,7,IF(X35=90,8,IF(X35=100,10))))))))+IF(X35=0,0,IF(X35=25,5,IF(X35=30,3,IF(X35=35,4,IF(X35=45,5,IF(X35=55,5,IF(X35=65,4,IF(X35=75,5))))))))+IF(X35=95,10)</f>
        <v>0</v>
      </c>
      <c r="K35" s="26">
        <f>IF(Y35=40,4,IF(Y35=50,6,IF(Y35=85,8,IF(Y35=60,6,IF(Y35=70,8,IF(Y35=80,8,IF(Y35=90,9,IF(Y35=100,10))))))))+IF(Y35=0,0,IF(Y35=25,4,IF(Y35=30,3,IF(Y35=35,6,IF(Y35=45,5,IF(Y35=55,5,IF(Y35=65,7,IF(Y35=75,5))))))))+IF(Y35=95,10)</f>
        <v>0</v>
      </c>
      <c r="L35" s="16">
        <f>IF(X35=40,3,IF(X35=50,8,IF(X35=85,8,IF(X35=60,5,IF(X35=70,8,IF(X35=80,10,IF(X35=90,10,IF(X35=100,10))))))))+IF(X35=0,0,IF(X35=25,2,IF(X35=30,4,IF(X35=35,3,IF(X35=45,8,IF(X35=55,5,IF(X35=65,5,IF(X35=75,8))))))))+IF(X35=95,10)</f>
        <v>0</v>
      </c>
      <c r="M35" s="26">
        <f>IF(Y35=40,3,IF(Y35=50,8,IF(Y35=85,9,IF(Y35=60,5,IF(Y35=70,8,IF(Y35=80,10,IF(Y35=90,9,IF(Y35=100,10))))))))+IF(Y35=0,0,IF(Y35=25,2,IF(Y35=30,2,IF(Y35=35,3,IF(Y35=45,8,IF(Y35=55,3,IF(Y35=65,5,IF(Y35=75,6))))))))+IF(Y35=95,8)</f>
        <v>0</v>
      </c>
      <c r="N35" s="16">
        <f>IF(X35=40,4,IF(X35=50,3,IF(X35=85,9,IF(X35=60,4,IF(X35=70,7,IF(X35=80,6,IF(X35=90,9,IF(X35=100,10))))))))+IF(X35=0,0,IF(X35=25,1,IF(X35=30,3,IF(X35=35,3,IF(X35=45,3,IF(X35=55,5,IF(X35=65,7,IF(X35=75,5))))))))+IF(X35=95,10)</f>
        <v>0</v>
      </c>
      <c r="O35" s="26">
        <f>IF(Y35=40,3,IF(Y35=50,5,IF(Y35=85,9,IF(Y35=60,4,IF(Y35=70,9,IF(Y35=80,9,IF(Y35=90,9,IF(Y35=100,10))))))))+IF(Y35=0,0,IF(Y35=25,4,IF(Y35=30,3,IF(Y35=35,2,IF(Y35=45,6,IF(Y35=55,5,IF(Y35=65,5,IF(Y35=75,7))))))))+IF(Y35=95,10)</f>
        <v>0</v>
      </c>
      <c r="P35" s="16">
        <f>IF(X35=40,5,IF(X35=50,4,IF(X35=85,10,IF(X35=60,7,IF(X35=70,6,IF(X35=80,5,IF(X35=90,10,IF(X35=100,10))))))))+IF(X35=0,0,IF(X35=25,3,IF(X35=30,4,IF(X35=35,4,IF(X35=45,3,IF(X35=55,6,IF(X35=65,6,IF(X35=75,10))))))))+IF(X35=95,10)</f>
        <v>0</v>
      </c>
      <c r="Q35" s="26">
        <f>IF(Y35=40,5,IF(Y35=50,4,IF(Y35=85,10,IF(Y35=60,5,IF(Y35=70,6,IF(Y35=80,6,IF(Y35=90,9,IF(Y35=100,10))))))))+IF(Y35=0,0,IF(Y35=25,3,IF(Y35=30,4,IF(Y35=35,4,IF(Y35=45,4,IF(Y35=55,8,IF(Y35=65,8,IF(Y35=75,8))))))))+IF(Y35=95,8)</f>
        <v>0</v>
      </c>
      <c r="R35" s="16">
        <f>IF(X35=40,8,IF(X35=50,5,IF(X35=85,10,IF(X35=60,5,IF(X35=70,5,IF(X35=80,10,IF(X35=90,10,IF(X35=100,10))))))))+IF(X35=0,0,IF(X35=25,3,IF(X35=30,1,IF(X35=35,3,IF(X35=45,4,IF(X35=55,9,IF(X35=65,7,IF(X35=75,7))))))))+IF(X35=95,10)</f>
        <v>0</v>
      </c>
      <c r="S35" s="26">
        <f>IF(Y35=40,5,IF(Y35=50,6,IF(Y35=85,10,IF(Y35=60,5,IF(Y35=70,8,IF(Y35=80,7,IF(Y35=90,10,IF(Y35=100,10))))))))+IF(Y35=0,0,IF(Y35=25,2,IF(Y35=30,5,IF(Y35=35,4,IF(Y35=45,4,IF(Y35=55,6,IF(Y35=65,9,IF(Y35=75,9))))))))+IF(Y35=95,10)</f>
        <v>0</v>
      </c>
      <c r="T35" s="16">
        <f>IF(X35=40,3,IF(X35=50,5,IF(X35=85,5,IF(X35=60,5,IF(X35=70,5,IF(X35=80,6,IF(X35=90,8,IF(X35=100,10))))))))+IF(X35=0,0,IF(X35=25,2,IF(X35=30,2,IF(X35=35,5,IF(X35=45,3,IF(X35=55,7,IF(X35=65,8,IF(X35=75,8))))))))+IF(X35=95,10)</f>
        <v>0</v>
      </c>
      <c r="U35" s="26">
        <f>IF(Y35=40,6,IF(Y35=50,4,IF(Y35=85,7,IF(Y35=60,6,IF(Y35=70,5,IF(Y35=80,8,IF(Y35=90,9,IF(Y35=100,10))))))))+IF(Y35=0,0,IF(Y35=25,2,IF(Y35=30,2,IF(Y35=35,5,IF(Y35=45,4,IF(Y35=55,7,IF(Y35=65,6,IF(Y35=75,8))))))))+IF(Y35=95,10)</f>
        <v>0</v>
      </c>
      <c r="V35" s="16">
        <f>IF(X35=40,4,IF(X35=50,3,IF(X35=85,10,IF(X35=60,8,IF(X35=70,10,IF(X35=80,10,IF(X35=90,7,IF(X35=100,10))))))))+IF(X35=0,0,IF(X35=25,2,IF(X35=30,3,IF(X35=35,2,IF(X35=45,3,IF(X35=55,4,IF(X35=65,8,IF(X35=75,9))))))))+IF(X35=95,10)</f>
        <v>0</v>
      </c>
      <c r="W35" s="26">
        <f>IF(Y35=40,4,IF(Y35=50,3,IF(Y35=85,9,IF(Y35=60,7,IF(Y35=70,7,IF(Y35=80,10,IF(Y35=90,9,IF(Y35=100,10))))))))+IF(Y35=0,0,IF(Y35=25,3,IF(Y35=30,3,IF(Y35=35,2,IF(Y35=45,3,IF(Y35=55,5,IF(Y35=65,8,IF(Y35=75,9))))))))+IF(Y35=95,10)</f>
        <v>0</v>
      </c>
      <c r="X35" s="15">
        <f>'E-OKULDAN YAPIŞTIR'!G32</f>
        <v>0</v>
      </c>
      <c r="Y35" s="29">
        <f>'E-OKULDAN YAPIŞTIR'!H32</f>
        <v>0</v>
      </c>
    </row>
    <row r="36" spans="1:25" ht="47.25" customHeight="1" thickTop="1" thickBot="1" x14ac:dyDescent="0.25">
      <c r="A36" s="8">
        <v>30</v>
      </c>
      <c r="B36" s="20">
        <f>'E-OKULDAN YAPIŞTIR'!A33</f>
        <v>0</v>
      </c>
      <c r="C36" s="21">
        <f>'E-OKULDAN YAPIŞTIR'!B33</f>
        <v>0</v>
      </c>
      <c r="D36" s="17">
        <f>IF(X36=40,2,IF(X36=50,4,IF(X36=85,7,IF(X36=60,5,IF(X36=70,4,IF(X36=80,5,IF(X36=90,9,IF(X36=100,10))))))))+IF(X36=0,0,IF(X36=25,1,IF(X36=30,3,IF(X36=35,2,IF(X36=45,3,IF(X36=55,7,IF(X36=65,5,IF(X36=75,7))))))))+IF(X36=95,10)</f>
        <v>0</v>
      </c>
      <c r="E36" s="27">
        <f>IF(Y36=40,3,IF(Y36=50,6,IF(Y36=85,7,IF(Y36=60,8,IF(Y36=70,4,IF(Y36=80,9,IF(Y36=90,7,IF(Y36=100,10))))))))+IF(Y36=0,0,IF(Y36=25,1,IF(Y36=30,4,IF(Y36=35,2,IF(Y36=45,4,IF(Y36=55,6,IF(Y36=65,5,IF(Y36=75,8))))))))+IF(Y36=95,5)</f>
        <v>0</v>
      </c>
      <c r="F36" s="17">
        <f>IF(X36=40,3,IF(X36=50,4,IF(X36=85,9,IF(X36=60,8,IF(X36=70,6,IF(X36=80,8,IF(X36=90,9,IF(X36=100,10))))))))+IF(X36=0,0,IF(X36=25,2,IF(X36=30,2,IF(X36=35,3,IF(X36=45,4,IF(X36=55,4,IF(X36=65,5,IF(X36=75,8))))))))+IF(X36=95,9)</f>
        <v>0</v>
      </c>
      <c r="G36" s="27">
        <f>IF(Y36=40,3,IF(Y36=50,5,IF(Y36=85,8,IF(Y36=60,6,IF(Y36=70,6,IF(Y36=80,7,IF(Y36=90,10,IF(Y36=100,10))))))))+IF(Y36=0,0,IF(Y36=25,2,IF(Y36=30,3,IF(Y36=35,3,IF(Y36=45,5,IF(Y36=55,4,IF(Y36=65,6,IF(Y36=75,8))))))))+IF(Y36=95,10)</f>
        <v>0</v>
      </c>
      <c r="H36" s="17">
        <f>IF(X36=40,5,IF(X36=50,6,IF(X36=85,7,IF(X36=60,9,IF(X36=70,9,IF(X36=80,9,IF(X36=90,8,IF(X36=100,10))))))))+IF(X36=0,0,IF(X36=25,2,IF(X36=30,3,IF(X36=35,4,IF(X36=45,4,IF(X36=55,5,IF(X36=65,7,IF(X36=75,8))))))))+IF(X36=95,10)</f>
        <v>0</v>
      </c>
      <c r="I36" s="27">
        <f>IF(Y36=40,3,IF(Y36=50,5,IF(Y36=85,8,IF(Y36=60,6,IF(Y36=70,6,IF(Y36=80,7,IF(Y36=90,10,IF(Y36=100,10))))))))+IF(Y36=0,0,IF(Y36=25,2,IF(Y36=30,3,IF(Y36=35,3,IF(Y36=45,5,IF(Y36=55,4,IF(Y36=65,6,IF(Y36=75,8))))))))+IF(Y36=95,10)</f>
        <v>0</v>
      </c>
      <c r="J36" s="17">
        <f>IF(X36=40,4,IF(X36=50,6,IF(X36=85,8,IF(X36=60,6,IF(X36=70,8,IF(X36=80,8,IF(X36=90,9,IF(X36=100,10))))))))+IF(X36=0,0,IF(X36=25,4,IF(X36=30,3,IF(X36=35,6,IF(X36=45,5,IF(X36=55,5,IF(X36=65,7,IF(X36=75,5))))))))+IF(X36=95,10)</f>
        <v>0</v>
      </c>
      <c r="K36" s="27">
        <f>IF(Y36=40,3,IF(Y36=50,5,IF(Y36=85,7,IF(Y36=60,6,IF(Y36=70,8,IF(Y36=80,7,IF(Y36=90,9,IF(Y36=100,10))))))))+IF(Y36=0,0,IF(Y36=25,3,IF(Y36=30,1,IF(Y36=35,4,IF(Y36=45,5,IF(Y36=55,8,IF(Y36=65,6,IF(Y36=75,7))))))))+IF(Y36=95,10)</f>
        <v>0</v>
      </c>
      <c r="L36" s="17">
        <f>IF(X36=40,3,IF(X36=50,8,IF(X36=85,9,IF(X36=60,5,IF(X36=70,8,IF(X36=80,10,IF(X36=90,9,IF(X36=100,10))))))))+IF(X36=0,0,IF(X36=25,2,IF(X36=30,2,IF(X36=35,3,IF(X36=45,8,IF(X36=55,3,IF(X36=65,5,IF(X36=75,6))))))))+IF(X36=95,8)</f>
        <v>0</v>
      </c>
      <c r="M36" s="27">
        <f>IF(Y36=40,3,IF(Y36=50,7,IF(Y36=85,9,IF(Y36=60,5,IF(Y36=70,8,IF(Y36=80,10,IF(Y36=90,10,IF(Y36=100,10))))))))+IF(Y36=0,0,IF(Y36=25,2,IF(Y36=30,4,IF(Y36=35,6,IF(Y36=45,6,IF(Y36=55,5,IF(Y36=65,8,IF(Y36=75,8))))))))+IF(Y36=95,10)</f>
        <v>0</v>
      </c>
      <c r="N36" s="17">
        <f>IF(X36=40,3,IF(X36=50,5,IF(X36=85,9,IF(X36=60,4,IF(X36=70,9,IF(X36=80,9,IF(X36=90,9,IF(X36=100,10))))))))+IF(X36=0,0,IF(X36=25,4,IF(X36=30,3,IF(X36=35,2,IF(X36=45,6,IF(X36=55,5,IF(X36=65,5,IF(X36=75,7))))))))+IF(X36=95,10)</f>
        <v>0</v>
      </c>
      <c r="O36" s="27">
        <f>IF(Y36=40,4,IF(Y36=50,5,IF(Y36=85,9,IF(Y36=60,4,IF(Y36=70,5,IF(Y36=80,8,IF(Y36=90,9,IF(Y36=100,10))))))))+IF(Y36=0,0,IF(Y36=25,5,IF(Y36=30,4,IF(Y36=35,3,IF(Y36=45,7,IF(Y36=55,7,IF(Y36=65,5,IF(Y36=75,7))))))))+IF(Y36=95,10)</f>
        <v>0</v>
      </c>
      <c r="P36" s="17">
        <f>IF(X36=40,5,IF(X36=50,4,IF(X36=85,10,IF(X36=60,5,IF(X36=70,6,IF(X36=80,6,IF(X36=90,9,IF(X36=100,10))))))))+IF(X36=0,0,IF(X36=25,3,IF(X36=30,4,IF(X36=35,4,IF(X36=45,4,IF(X36=55,8,IF(X36=65,8,IF(X36=75,8))))))))+IF(X36=95,8)</f>
        <v>0</v>
      </c>
      <c r="Q36" s="27">
        <f>IF(Y36=40,6,IF(Y36=50,4,IF(Y36=85,9,IF(Y36=60,4,IF(Y36=70,8,IF(Y36=80,8,IF(Y36=90,8,IF(Y36=100,10))))))))+IF(Y36=0,0,IF(Y36=25,3,IF(Y36=30,4,IF(Y36=35,3,IF(Y36=45,4,IF(Y36=55,5,IF(Y36=65,9,IF(Y36=75,7))))))))+IF(Y36=95,10)</f>
        <v>0</v>
      </c>
      <c r="R36" s="17">
        <f>IF(X36=40,5,IF(X36=50,6,IF(X36=85,10,IF(X36=60,5,IF(X36=70,8,IF(X36=80,7,IF(X36=90,10,IF(X36=100,10))))))))+IF(X36=0,0,IF(X36=25,2,IF(X36=30,5,IF(X36=35,4,IF(X36=45,4,IF(X36=55,6,IF(X36=65,9,IF(X36=75,9))))))))+IF(X36=95,10)</f>
        <v>0</v>
      </c>
      <c r="S36" s="27">
        <f>IF(Y36=40,6,IF(Y36=50,4,IF(Y36=85,10,IF(Y36=60,5,IF(Y36=70,8,IF(Y36=80,7,IF(Y36=90,10,IF(Y36=100,10))))))))+IF(Y36=0,0,IF(Y36=25,2,IF(Y36=30,3,IF(Y36=35,3,IF(Y36=45,3,IF(Y36=55,7,IF(Y36=65,7,IF(Y36=75,7))))))))+IF(Y36=95,10)</f>
        <v>0</v>
      </c>
      <c r="T36" s="17">
        <f>IF(X36=40,6,IF(X36=50,4,IF(X36=85,7,IF(X36=60,6,IF(X36=70,5,IF(X36=80,8,IF(X36=90,9,IF(X36=100,10))))))))+IF(X36=0,0,IF(X36=25,2,IF(X36=30,2,IF(X36=35,5,IF(X36=45,4,IF(X36=55,7,IF(X36=65,6,IF(X36=75,8))))))))+IF(X36=95,10)</f>
        <v>0</v>
      </c>
      <c r="U36" s="27">
        <f>IF(Y36=40,5,IF(Y36=50,5,IF(Y36=85,8,IF(Y36=60,8,IF(Y36=70,8,IF(Y36=80,7,IF(Y36=90,8,IF(Y36=100,10))))))))+IF(Y36=0,0,IF(Y36=25,2,IF(Y36=30,2,IF(Y36=35,5,IF(Y36=45,2,IF(Y36=55,5,IF(Y36=65,5,IF(Y36=75,6))))))))+IF(Y36=95,10)</f>
        <v>0</v>
      </c>
      <c r="V36" s="17">
        <f>IF(X36=40,4,IF(X36=50,3,IF(X36=85,9,IF(X36=60,7,IF(X36=70,7,IF(X36=80,10,IF(X36=90,9,IF(X36=100,10))))))))+IF(X36=0,0,IF(X36=25,3,IF(X36=30,3,IF(X36=35,2,IF(X36=45,3,IF(X36=55,5,IF(X36=65,8,IF(X36=75,9))))))))+IF(X36=95,10)</f>
        <v>0</v>
      </c>
      <c r="W36" s="27">
        <f>IF(Y36=40,4,IF(Y36=50,4,IF(Y36=85,10,IF(Y36=60,8,IF(Y36=70,9,IF(Y36=80,10,IF(Y36=90,9,IF(Y36=100,10))))))))+IF(Y36=0,0,IF(Y36=25,3,IF(Y36=30,2,IF(Y36=35,3,IF(Y36=45,4,IF(Y36=55,4,IF(Y36=65,8,IF(Y36=75,9))))))))+IF(Y36=95,10)</f>
        <v>0</v>
      </c>
      <c r="X36" s="15">
        <f>'E-OKULDAN YAPIŞTIR'!G33</f>
        <v>0</v>
      </c>
      <c r="Y36" s="29">
        <f>'E-OKULDAN YAPIŞTIR'!H33</f>
        <v>0</v>
      </c>
    </row>
    <row r="37" spans="1:25" ht="47.25" customHeight="1" thickTop="1" thickBot="1" x14ac:dyDescent="0.25">
      <c r="A37" s="19">
        <v>31</v>
      </c>
      <c r="B37" s="20">
        <f>'E-OKULDAN YAPIŞTIR'!A34</f>
        <v>0</v>
      </c>
      <c r="C37" s="21">
        <f>'E-OKULDAN YAPIŞTIR'!B34</f>
        <v>0</v>
      </c>
      <c r="D37" s="16">
        <f>IF(X37=40,3,IF(X37=50,4,IF(X37=85,6,IF(X37=60,6,IF(X37=70,7,IF(X37=80,8,IF(X37=90,10,IF(X37=100,10))))))))+IF(X37=0,0,IF(X37=25,2,IF(X37=30,3,IF(X37=35,3,IF(X37=45,5,IF(X37=55,5,IF(X37=65,6,IF(X37=75,10))))))))+IF(X37=95,8)</f>
        <v>0</v>
      </c>
      <c r="E37" s="26">
        <f>IF(Y37=40,2,IF(Y37=50,4,IF(Y37=85,7,IF(Y37=60,5,IF(Y37=70,4,IF(Y37=80,5,IF(Y37=90,9,IF(Y37=100,10))))))))+IF(Y37=0,0,IF(Y37=25,1,IF(Y37=30,3,IF(Y37=35,2,IF(Y37=45,3,IF(Y37=55,7,IF(Y37=65,5,IF(Y37=75,7))))))))+IF(Y37=95,10)</f>
        <v>0</v>
      </c>
      <c r="F37" s="16">
        <f>IF(X37=40,3,IF(X37=50,5,IF(X37=85,10,IF(X37=60,8,IF(X37=70,6,IF(X37=80,8,IF(X37=90,8,IF(X37=100,10))))))))+IF(X37=0,0,IF(X37=25,2,IF(X37=30,4,IF(X37=35,3,IF(X37=45,5,IF(X37=55,4,IF(X37=65,6,IF(X37=75,8))))))))+IF(X37=95,9)</f>
        <v>0</v>
      </c>
      <c r="G37" s="26">
        <f>IF(Y37=40,3,IF(Y37=50,4,IF(Y37=85,9,IF(Y37=60,8,IF(Y37=70,6,IF(Y37=80,8,IF(Y37=90,9,IF(Y37=100,10))))))))+IF(Y37=0,0,IF(Y37=25,2,IF(Y37=30,2,IF(Y37=35,3,IF(Y37=45,4,IF(Y37=55,4,IF(Y37=65,5,IF(Y37=75,8))))))))+IF(Y37=95,9)</f>
        <v>0</v>
      </c>
      <c r="H37" s="16">
        <f>IF(X37=40,4,IF(X37=50,6,IF(X37=85,7,IF(X37=60,8,IF(X37=70,8,IF(X37=80,10,IF(X37=90,10,IF(X37=100,10))))))))+IF(X37=0,0,IF(X37=25,3,IF(X37=30,3,IF(X37=35,5,IF(X37=45,6,IF(X37=55,5,IF(X37=65,8,IF(X37=75,5))))))))+IF(X37=95,8)</f>
        <v>0</v>
      </c>
      <c r="I37" s="26">
        <f>IF(Y37=40,5,IF(Y37=50,6,IF(Y37=85,7,IF(Y37=60,9,IF(Y37=70,9,IF(Y37=80,9,IF(Y37=90,8,IF(Y37=100,10))))))))+IF(Y37=0,0,IF(Y37=25,2,IF(Y37=30,3,IF(Y37=35,4,IF(Y37=45,4,IF(Y37=55,5,IF(Y37=65,7,IF(Y37=75,8))))))))+IF(Y37=95,10)</f>
        <v>0</v>
      </c>
      <c r="J37" s="16">
        <f>IF(X37=40,3,IF(X37=50,7,IF(X37=85,10,IF(X37=60,4,IF(X37=70,8,IF(X37=80,7,IF(X37=90,8,IF(X37=100,10))))))))+IF(X37=0,0,IF(X37=25,5,IF(X37=30,3,IF(X37=35,4,IF(X37=45,5,IF(X37=55,5,IF(X37=65,4,IF(X37=75,5))))))))+IF(X37=95,10)</f>
        <v>0</v>
      </c>
      <c r="K37" s="26">
        <f>IF(Y37=40,4,IF(Y37=50,6,IF(Y37=85,8,IF(Y37=60,6,IF(Y37=70,8,IF(Y37=80,8,IF(Y37=90,9,IF(Y37=100,10))))))))+IF(Y37=0,0,IF(Y37=25,4,IF(Y37=30,3,IF(Y37=35,6,IF(Y37=45,5,IF(Y37=55,5,IF(Y37=65,7,IF(Y37=75,5))))))))+IF(Y37=95,10)</f>
        <v>0</v>
      </c>
      <c r="L37" s="16">
        <f>IF(X37=40,3,IF(X37=50,8,IF(X37=85,8,IF(X37=60,5,IF(X37=70,8,IF(X37=80,10,IF(X37=90,10,IF(X37=100,10))))))))+IF(X37=0,0,IF(X37=25,2,IF(X37=30,4,IF(X37=35,3,IF(X37=45,8,IF(X37=55,5,IF(X37=65,5,IF(X37=75,8))))))))+IF(X37=95,10)</f>
        <v>0</v>
      </c>
      <c r="M37" s="26">
        <f>IF(Y37=40,3,IF(Y37=50,8,IF(Y37=85,9,IF(Y37=60,5,IF(Y37=70,8,IF(Y37=80,10,IF(Y37=90,9,IF(Y37=100,10))))))))+IF(Y37=0,0,IF(Y37=25,2,IF(Y37=30,2,IF(Y37=35,3,IF(Y37=45,8,IF(Y37=55,3,IF(Y37=65,5,IF(Y37=75,6))))))))+IF(Y37=95,8)</f>
        <v>0</v>
      </c>
      <c r="N37" s="16">
        <f>IF(X37=40,4,IF(X37=50,3,IF(X37=85,9,IF(X37=60,4,IF(X37=70,7,IF(X37=80,6,IF(X37=90,9,IF(X37=100,10))))))))+IF(X37=0,0,IF(X37=25,1,IF(X37=30,3,IF(X37=35,3,IF(X37=45,3,IF(X37=55,5,IF(X37=65,7,IF(X37=75,5))))))))+IF(X37=95,10)</f>
        <v>0</v>
      </c>
      <c r="O37" s="26">
        <f>IF(Y37=40,3,IF(Y37=50,5,IF(Y37=85,9,IF(Y37=60,4,IF(Y37=70,9,IF(Y37=80,9,IF(Y37=90,9,IF(Y37=100,10))))))))+IF(Y37=0,0,IF(Y37=25,4,IF(Y37=30,3,IF(Y37=35,2,IF(Y37=45,6,IF(Y37=55,5,IF(Y37=65,5,IF(Y37=75,7))))))))+IF(Y37=95,10)</f>
        <v>0</v>
      </c>
      <c r="P37" s="16">
        <f>IF(X37=40,5,IF(X37=50,4,IF(X37=85,10,IF(X37=60,7,IF(X37=70,6,IF(X37=80,5,IF(X37=90,10,IF(X37=100,10))))))))+IF(X37=0,0,IF(X37=25,3,IF(X37=30,4,IF(X37=35,4,IF(X37=45,3,IF(X37=55,6,IF(X37=65,6,IF(X37=75,10))))))))+IF(X37=95,10)</f>
        <v>0</v>
      </c>
      <c r="Q37" s="26">
        <f>IF(Y37=40,5,IF(Y37=50,4,IF(Y37=85,10,IF(Y37=60,5,IF(Y37=70,6,IF(Y37=80,6,IF(Y37=90,9,IF(Y37=100,10))))))))+IF(Y37=0,0,IF(Y37=25,3,IF(Y37=30,4,IF(Y37=35,4,IF(Y37=45,4,IF(Y37=55,8,IF(Y37=65,8,IF(Y37=75,8))))))))+IF(Y37=95,8)</f>
        <v>0</v>
      </c>
      <c r="R37" s="16">
        <f>IF(X37=40,8,IF(X37=50,5,IF(X37=85,10,IF(X37=60,5,IF(X37=70,5,IF(X37=80,10,IF(X37=90,10,IF(X37=100,10))))))))+IF(X37=0,0,IF(X37=25,3,IF(X37=30,1,IF(X37=35,3,IF(X37=45,4,IF(X37=55,9,IF(X37=65,7,IF(X37=75,7))))))))+IF(X37=95,10)</f>
        <v>0</v>
      </c>
      <c r="S37" s="26">
        <f>IF(Y37=40,5,IF(Y37=50,6,IF(Y37=85,10,IF(Y37=60,5,IF(Y37=70,8,IF(Y37=80,7,IF(Y37=90,10,IF(Y37=100,10))))))))+IF(Y37=0,0,IF(Y37=25,2,IF(Y37=30,5,IF(Y37=35,4,IF(Y37=45,4,IF(Y37=55,6,IF(Y37=65,9,IF(Y37=75,9))))))))+IF(Y37=95,10)</f>
        <v>0</v>
      </c>
      <c r="T37" s="16">
        <f>IF(X37=40,3,IF(X37=50,5,IF(X37=85,5,IF(X37=60,5,IF(X37=70,5,IF(X37=80,6,IF(X37=90,8,IF(X37=100,10))))))))+IF(X37=0,0,IF(X37=25,2,IF(X37=30,2,IF(X37=35,5,IF(X37=45,3,IF(X37=55,7,IF(X37=65,8,IF(X37=75,8))))))))+IF(X37=95,10)</f>
        <v>0</v>
      </c>
      <c r="U37" s="26">
        <f>IF(Y37=40,6,IF(Y37=50,4,IF(Y37=85,7,IF(Y37=60,6,IF(Y37=70,5,IF(Y37=80,8,IF(Y37=90,9,IF(Y37=100,10))))))))+IF(Y37=0,0,IF(Y37=25,2,IF(Y37=30,2,IF(Y37=35,5,IF(Y37=45,4,IF(Y37=55,7,IF(Y37=65,6,IF(Y37=75,8))))))))+IF(Y37=95,10)</f>
        <v>0</v>
      </c>
      <c r="V37" s="16">
        <f>IF(X37=40,4,IF(X37=50,3,IF(X37=85,10,IF(X37=60,8,IF(X37=70,10,IF(X37=80,10,IF(X37=90,7,IF(X37=100,10))))))))+IF(X37=0,0,IF(X37=25,2,IF(X37=30,3,IF(X37=35,2,IF(X37=45,3,IF(X37=55,4,IF(X37=65,8,IF(X37=75,9))))))))+IF(X37=95,10)</f>
        <v>0</v>
      </c>
      <c r="W37" s="26">
        <f>IF(Y37=40,4,IF(Y37=50,3,IF(Y37=85,9,IF(Y37=60,7,IF(Y37=70,7,IF(Y37=80,10,IF(Y37=90,9,IF(Y37=100,10))))))))+IF(Y37=0,0,IF(Y37=25,3,IF(Y37=30,3,IF(Y37=35,2,IF(Y37=45,3,IF(Y37=55,5,IF(Y37=65,8,IF(Y37=75,9))))))))+IF(Y37=95,10)</f>
        <v>0</v>
      </c>
      <c r="X37" s="15">
        <f>'E-OKULDAN YAPIŞTIR'!G34</f>
        <v>0</v>
      </c>
      <c r="Y37" s="29">
        <f>'E-OKULDAN YAPIŞTIR'!H34</f>
        <v>0</v>
      </c>
    </row>
    <row r="38" spans="1:25" ht="47.25" customHeight="1" thickTop="1" thickBot="1" x14ac:dyDescent="0.25">
      <c r="A38" s="8">
        <v>32</v>
      </c>
      <c r="B38" s="20">
        <f>'E-OKULDAN YAPIŞTIR'!A35</f>
        <v>0</v>
      </c>
      <c r="C38" s="21">
        <f>'E-OKULDAN YAPIŞTIR'!B35</f>
        <v>0</v>
      </c>
      <c r="D38" s="17">
        <f>IF(X38=40,2,IF(X38=50,4,IF(X38=85,7,IF(X38=60,5,IF(X38=70,4,IF(X38=80,5,IF(X38=90,9,IF(X38=100,10))))))))+IF(X38=0,0,IF(X38=25,1,IF(X38=30,3,IF(X38=35,2,IF(X38=45,3,IF(X38=55,7,IF(X38=65,5,IF(X38=75,7))))))))+IF(X38=95,10)</f>
        <v>0</v>
      </c>
      <c r="E38" s="27">
        <f>IF(Y38=40,3,IF(Y38=50,6,IF(Y38=85,7,IF(Y38=60,8,IF(Y38=70,4,IF(Y38=80,9,IF(Y38=90,7,IF(Y38=100,10))))))))+IF(Y38=0,0,IF(Y38=25,1,IF(Y38=30,4,IF(Y38=35,2,IF(Y38=45,4,IF(Y38=55,6,IF(Y38=65,5,IF(Y38=75,8))))))))+IF(Y38=95,5)</f>
        <v>0</v>
      </c>
      <c r="F38" s="17">
        <f>IF(X38=40,3,IF(X38=50,4,IF(X38=85,9,IF(X38=60,8,IF(X38=70,6,IF(X38=80,8,IF(X38=90,9,IF(X38=100,10))))))))+IF(X38=0,0,IF(X38=25,2,IF(X38=30,2,IF(X38=35,3,IF(X38=45,4,IF(X38=55,4,IF(X38=65,5,IF(X38=75,8))))))))+IF(X38=95,9)</f>
        <v>0</v>
      </c>
      <c r="G38" s="27">
        <f>IF(Y38=40,3,IF(Y38=50,5,IF(Y38=85,8,IF(Y38=60,6,IF(Y38=70,6,IF(Y38=80,7,IF(Y38=90,10,IF(Y38=100,10))))))))+IF(Y38=0,0,IF(Y38=25,2,IF(Y38=30,3,IF(Y38=35,3,IF(Y38=45,5,IF(Y38=55,4,IF(Y38=65,6,IF(Y38=75,8))))))))+IF(Y38=95,10)</f>
        <v>0</v>
      </c>
      <c r="H38" s="17">
        <f>IF(X38=40,5,IF(X38=50,6,IF(X38=85,7,IF(X38=60,9,IF(X38=70,9,IF(X38=80,9,IF(X38=90,8,IF(X38=100,10))))))))+IF(X38=0,0,IF(X38=25,2,IF(X38=30,3,IF(X38=35,4,IF(X38=45,4,IF(X38=55,5,IF(X38=65,7,IF(X38=75,8))))))))+IF(X38=95,10)</f>
        <v>0</v>
      </c>
      <c r="I38" s="27">
        <f>IF(Y38=40,3,IF(Y38=50,5,IF(Y38=85,8,IF(Y38=60,6,IF(Y38=70,6,IF(Y38=80,7,IF(Y38=90,10,IF(Y38=100,10))))))))+IF(Y38=0,0,IF(Y38=25,2,IF(Y38=30,3,IF(Y38=35,3,IF(Y38=45,5,IF(Y38=55,4,IF(Y38=65,6,IF(Y38=75,8))))))))+IF(Y38=95,10)</f>
        <v>0</v>
      </c>
      <c r="J38" s="17">
        <f>IF(X38=40,4,IF(X38=50,6,IF(X38=85,8,IF(X38=60,6,IF(X38=70,8,IF(X38=80,8,IF(X38=90,9,IF(X38=100,10))))))))+IF(X38=0,0,IF(X38=25,4,IF(X38=30,3,IF(X38=35,6,IF(X38=45,5,IF(X38=55,5,IF(X38=65,7,IF(X38=75,5))))))))+IF(X38=95,10)</f>
        <v>0</v>
      </c>
      <c r="K38" s="27">
        <f>IF(Y38=40,3,IF(Y38=50,5,IF(Y38=85,7,IF(Y38=60,6,IF(Y38=70,8,IF(Y38=80,7,IF(Y38=90,9,IF(Y38=100,10))))))))+IF(Y38=0,0,IF(Y38=25,3,IF(Y38=30,1,IF(Y38=35,4,IF(Y38=45,5,IF(Y38=55,8,IF(Y38=65,6,IF(Y38=75,7))))))))+IF(Y38=95,10)</f>
        <v>0</v>
      </c>
      <c r="L38" s="17">
        <f>IF(X38=40,3,IF(X38=50,8,IF(X38=85,9,IF(X38=60,5,IF(X38=70,8,IF(X38=80,10,IF(X38=90,9,IF(X38=100,10))))))))+IF(X38=0,0,IF(X38=25,2,IF(X38=30,2,IF(X38=35,3,IF(X38=45,8,IF(X38=55,3,IF(X38=65,5,IF(X38=75,6))))))))+IF(X38=95,8)</f>
        <v>0</v>
      </c>
      <c r="M38" s="27">
        <f>IF(Y38=40,3,IF(Y38=50,7,IF(Y38=85,9,IF(Y38=60,5,IF(Y38=70,8,IF(Y38=80,10,IF(Y38=90,10,IF(Y38=100,10))))))))+IF(Y38=0,0,IF(Y38=25,2,IF(Y38=30,4,IF(Y38=35,6,IF(Y38=45,6,IF(Y38=55,5,IF(Y38=65,8,IF(Y38=75,8))))))))+IF(Y38=95,10)</f>
        <v>0</v>
      </c>
      <c r="N38" s="17">
        <f>IF(X38=40,3,IF(X38=50,5,IF(X38=85,9,IF(X38=60,4,IF(X38=70,9,IF(X38=80,9,IF(X38=90,9,IF(X38=100,10))))))))+IF(X38=0,0,IF(X38=25,4,IF(X38=30,3,IF(X38=35,2,IF(X38=45,6,IF(X38=55,5,IF(X38=65,5,IF(X38=75,7))))))))+IF(X38=95,10)</f>
        <v>0</v>
      </c>
      <c r="O38" s="27">
        <f>IF(Y38=40,4,IF(Y38=50,5,IF(Y38=85,9,IF(Y38=60,4,IF(Y38=70,5,IF(Y38=80,8,IF(Y38=90,9,IF(Y38=100,10))))))))+IF(Y38=0,0,IF(Y38=25,5,IF(Y38=30,4,IF(Y38=35,3,IF(Y38=45,7,IF(Y38=55,7,IF(Y38=65,5,IF(Y38=75,7))))))))+IF(Y38=95,10)</f>
        <v>0</v>
      </c>
      <c r="P38" s="17">
        <f>IF(X38=40,5,IF(X38=50,4,IF(X38=85,10,IF(X38=60,5,IF(X38=70,6,IF(X38=80,6,IF(X38=90,9,IF(X38=100,10))))))))+IF(X38=0,0,IF(X38=25,3,IF(X38=30,4,IF(X38=35,4,IF(X38=45,4,IF(X38=55,8,IF(X38=65,8,IF(X38=75,8))))))))+IF(X38=95,8)</f>
        <v>0</v>
      </c>
      <c r="Q38" s="27">
        <f>IF(Y38=40,6,IF(Y38=50,4,IF(Y38=85,9,IF(Y38=60,4,IF(Y38=70,8,IF(Y38=80,8,IF(Y38=90,8,IF(Y38=100,10))))))))+IF(Y38=0,0,IF(Y38=25,3,IF(Y38=30,4,IF(Y38=35,3,IF(Y38=45,4,IF(Y38=55,5,IF(Y38=65,9,IF(Y38=75,7))))))))+IF(Y38=95,10)</f>
        <v>0</v>
      </c>
      <c r="R38" s="17">
        <f>IF(X38=40,5,IF(X38=50,6,IF(X38=85,10,IF(X38=60,5,IF(X38=70,8,IF(X38=80,7,IF(X38=90,10,IF(X38=100,10))))))))+IF(X38=0,0,IF(X38=25,2,IF(X38=30,5,IF(X38=35,4,IF(X38=45,4,IF(X38=55,6,IF(X38=65,9,IF(X38=75,9))))))))+IF(X38=95,10)</f>
        <v>0</v>
      </c>
      <c r="S38" s="27">
        <f>IF(Y38=40,6,IF(Y38=50,4,IF(Y38=85,10,IF(Y38=60,5,IF(Y38=70,8,IF(Y38=80,7,IF(Y38=90,10,IF(Y38=100,10))))))))+IF(Y38=0,0,IF(Y38=25,2,IF(Y38=30,3,IF(Y38=35,3,IF(Y38=45,3,IF(Y38=55,7,IF(Y38=65,7,IF(Y38=75,7))))))))+IF(Y38=95,10)</f>
        <v>0</v>
      </c>
      <c r="T38" s="17">
        <f>IF(X38=40,6,IF(X38=50,4,IF(X38=85,7,IF(X38=60,6,IF(X38=70,5,IF(X38=80,8,IF(X38=90,9,IF(X38=100,10))))))))+IF(X38=0,0,IF(X38=25,2,IF(X38=30,2,IF(X38=35,5,IF(X38=45,4,IF(X38=55,7,IF(X38=65,6,IF(X38=75,8))))))))+IF(X38=95,10)</f>
        <v>0</v>
      </c>
      <c r="U38" s="27">
        <f>IF(Y38=40,5,IF(Y38=50,5,IF(Y38=85,8,IF(Y38=60,8,IF(Y38=70,8,IF(Y38=80,7,IF(Y38=90,8,IF(Y38=100,10))))))))+IF(Y38=0,0,IF(Y38=25,2,IF(Y38=30,2,IF(Y38=35,5,IF(Y38=45,2,IF(Y38=55,5,IF(Y38=65,5,IF(Y38=75,6))))))))+IF(Y38=95,10)</f>
        <v>0</v>
      </c>
      <c r="V38" s="17">
        <f>IF(X38=40,4,IF(X38=50,3,IF(X38=85,9,IF(X38=60,7,IF(X38=70,7,IF(X38=80,10,IF(X38=90,9,IF(X38=100,10))))))))+IF(X38=0,0,IF(X38=25,3,IF(X38=30,3,IF(X38=35,2,IF(X38=45,3,IF(X38=55,5,IF(X38=65,8,IF(X38=75,9))))))))+IF(X38=95,10)</f>
        <v>0</v>
      </c>
      <c r="W38" s="27">
        <f>IF(Y38=40,4,IF(Y38=50,4,IF(Y38=85,10,IF(Y38=60,8,IF(Y38=70,9,IF(Y38=80,10,IF(Y38=90,9,IF(Y38=100,10))))))))+IF(Y38=0,0,IF(Y38=25,3,IF(Y38=30,2,IF(Y38=35,3,IF(Y38=45,4,IF(Y38=55,4,IF(Y38=65,8,IF(Y38=75,9))))))))+IF(Y38=95,10)</f>
        <v>0</v>
      </c>
      <c r="X38" s="15">
        <f>'E-OKULDAN YAPIŞTIR'!G35</f>
        <v>0</v>
      </c>
      <c r="Y38" s="29">
        <f>'E-OKULDAN YAPIŞTIR'!H35</f>
        <v>0</v>
      </c>
    </row>
    <row r="39" spans="1:25" ht="47.25" customHeight="1" thickTop="1" thickBot="1" x14ac:dyDescent="0.25">
      <c r="A39" s="19">
        <v>33</v>
      </c>
      <c r="B39" s="20">
        <f>'E-OKULDAN YAPIŞTIR'!A36</f>
        <v>0</v>
      </c>
      <c r="C39" s="21">
        <f>'E-OKULDAN YAPIŞTIR'!B36</f>
        <v>0</v>
      </c>
      <c r="D39" s="16">
        <f>IF(X39=40,3,IF(X39=50,4,IF(X39=85,6,IF(X39=60,6,IF(X39=70,7,IF(X39=80,8,IF(X39=90,10,IF(X39=100,10))))))))+IF(X39=0,0,IF(X39=25,2,IF(X39=30,3,IF(X39=35,3,IF(X39=45,5,IF(X39=55,5,IF(X39=65,6,IF(X39=75,10))))))))+IF(X39=95,8)</f>
        <v>0</v>
      </c>
      <c r="E39" s="26">
        <f>IF(Y39=40,2,IF(Y39=50,4,IF(Y39=85,7,IF(Y39=60,5,IF(Y39=70,4,IF(Y39=80,5,IF(Y39=90,9,IF(Y39=100,10))))))))+IF(Y39=0,0,IF(Y39=25,1,IF(Y39=30,3,IF(Y39=35,2,IF(Y39=45,3,IF(Y39=55,7,IF(Y39=65,5,IF(Y39=75,7))))))))+IF(Y39=95,10)</f>
        <v>0</v>
      </c>
      <c r="F39" s="16">
        <f>IF(X39=40,3,IF(X39=50,5,IF(X39=85,10,IF(X39=60,8,IF(X39=70,6,IF(X39=80,8,IF(X39=90,8,IF(X39=100,10))))))))+IF(X39=0,0,IF(X39=25,2,IF(X39=30,4,IF(X39=35,3,IF(X39=45,5,IF(X39=55,4,IF(X39=65,6,IF(X39=75,8))))))))+IF(X39=95,9)</f>
        <v>0</v>
      </c>
      <c r="G39" s="26">
        <f>IF(Y39=40,3,IF(Y39=50,4,IF(Y39=85,9,IF(Y39=60,8,IF(Y39=70,6,IF(Y39=80,8,IF(Y39=90,9,IF(Y39=100,10))))))))+IF(Y39=0,0,IF(Y39=25,2,IF(Y39=30,2,IF(Y39=35,3,IF(Y39=45,4,IF(Y39=55,4,IF(Y39=65,5,IF(Y39=75,8))))))))+IF(Y39=95,9)</f>
        <v>0</v>
      </c>
      <c r="H39" s="16">
        <f>IF(X39=40,4,IF(X39=50,6,IF(X39=85,7,IF(X39=60,8,IF(X39=70,8,IF(X39=80,10,IF(X39=90,10,IF(X39=100,10))))))))+IF(X39=0,0,IF(X39=25,3,IF(X39=30,3,IF(X39=35,5,IF(X39=45,6,IF(X39=55,5,IF(X39=65,8,IF(X39=75,5))))))))+IF(X39=95,8)</f>
        <v>0</v>
      </c>
      <c r="I39" s="26">
        <f>IF(Y39=40,5,IF(Y39=50,6,IF(Y39=85,7,IF(Y39=60,9,IF(Y39=70,9,IF(Y39=80,9,IF(Y39=90,8,IF(Y39=100,10))))))))+IF(Y39=0,0,IF(Y39=25,2,IF(Y39=30,3,IF(Y39=35,4,IF(Y39=45,4,IF(Y39=55,5,IF(Y39=65,7,IF(Y39=75,8))))))))+IF(Y39=95,10)</f>
        <v>0</v>
      </c>
      <c r="J39" s="16">
        <f>IF(X39=40,3,IF(X39=50,7,IF(X39=85,10,IF(X39=60,4,IF(X39=70,8,IF(X39=80,7,IF(X39=90,8,IF(X39=100,10))))))))+IF(X39=0,0,IF(X39=25,5,IF(X39=30,3,IF(X39=35,4,IF(X39=45,5,IF(X39=55,5,IF(X39=65,4,IF(X39=75,5))))))))+IF(X39=95,10)</f>
        <v>0</v>
      </c>
      <c r="K39" s="26">
        <f>IF(Y39=40,4,IF(Y39=50,6,IF(Y39=85,8,IF(Y39=60,6,IF(Y39=70,8,IF(Y39=80,8,IF(Y39=90,9,IF(Y39=100,10))))))))+IF(Y39=0,0,IF(Y39=25,4,IF(Y39=30,3,IF(Y39=35,6,IF(Y39=45,5,IF(Y39=55,5,IF(Y39=65,7,IF(Y39=75,5))))))))+IF(Y39=95,10)</f>
        <v>0</v>
      </c>
      <c r="L39" s="16">
        <f>IF(X39=40,3,IF(X39=50,8,IF(X39=85,8,IF(X39=60,5,IF(X39=70,8,IF(X39=80,10,IF(X39=90,10,IF(X39=100,10))))))))+IF(X39=0,0,IF(X39=25,2,IF(X39=30,4,IF(X39=35,3,IF(X39=45,8,IF(X39=55,5,IF(X39=65,5,IF(X39=75,8))))))))+IF(X39=95,10)</f>
        <v>0</v>
      </c>
      <c r="M39" s="26">
        <f>IF(Y39=40,3,IF(Y39=50,8,IF(Y39=85,9,IF(Y39=60,5,IF(Y39=70,8,IF(Y39=80,10,IF(Y39=90,9,IF(Y39=100,10))))))))+IF(Y39=0,0,IF(Y39=25,2,IF(Y39=30,2,IF(Y39=35,3,IF(Y39=45,8,IF(Y39=55,3,IF(Y39=65,5,IF(Y39=75,6))))))))+IF(Y39=95,8)</f>
        <v>0</v>
      </c>
      <c r="N39" s="16">
        <f>IF(X39=40,4,IF(X39=50,3,IF(X39=85,9,IF(X39=60,4,IF(X39=70,7,IF(X39=80,6,IF(X39=90,9,IF(X39=100,10))))))))+IF(X39=0,0,IF(X39=25,1,IF(X39=30,3,IF(X39=35,3,IF(X39=45,3,IF(X39=55,5,IF(X39=65,7,IF(X39=75,5))))))))+IF(X39=95,10)</f>
        <v>0</v>
      </c>
      <c r="O39" s="26">
        <f>IF(Y39=40,3,IF(Y39=50,5,IF(Y39=85,9,IF(Y39=60,4,IF(Y39=70,9,IF(Y39=80,9,IF(Y39=90,9,IF(Y39=100,10))))))))+IF(Y39=0,0,IF(Y39=25,4,IF(Y39=30,3,IF(Y39=35,2,IF(Y39=45,6,IF(Y39=55,5,IF(Y39=65,5,IF(Y39=75,7))))))))+IF(Y39=95,10)</f>
        <v>0</v>
      </c>
      <c r="P39" s="16">
        <f>IF(X39=40,5,IF(X39=50,4,IF(X39=85,10,IF(X39=60,7,IF(X39=70,6,IF(X39=80,5,IF(X39=90,10,IF(X39=100,10))))))))+IF(X39=0,0,IF(X39=25,3,IF(X39=30,4,IF(X39=35,4,IF(X39=45,3,IF(X39=55,6,IF(X39=65,6,IF(X39=75,10))))))))+IF(X39=95,10)</f>
        <v>0</v>
      </c>
      <c r="Q39" s="26">
        <f>IF(Y39=40,5,IF(Y39=50,4,IF(Y39=85,10,IF(Y39=60,5,IF(Y39=70,6,IF(Y39=80,6,IF(Y39=90,9,IF(Y39=100,10))))))))+IF(Y39=0,0,IF(Y39=25,3,IF(Y39=30,4,IF(Y39=35,4,IF(Y39=45,4,IF(Y39=55,8,IF(Y39=65,8,IF(Y39=75,8))))))))+IF(Y39=95,8)</f>
        <v>0</v>
      </c>
      <c r="R39" s="16">
        <f>IF(X39=40,8,IF(X39=50,5,IF(X39=85,10,IF(X39=60,5,IF(X39=70,5,IF(X39=80,10,IF(X39=90,10,IF(X39=100,10))))))))+IF(X39=0,0,IF(X39=25,3,IF(X39=30,1,IF(X39=35,3,IF(X39=45,4,IF(X39=55,9,IF(X39=65,7,IF(X39=75,7))))))))+IF(X39=95,10)</f>
        <v>0</v>
      </c>
      <c r="S39" s="26">
        <f>IF(Y39=40,5,IF(Y39=50,6,IF(Y39=85,10,IF(Y39=60,5,IF(Y39=70,8,IF(Y39=80,7,IF(Y39=90,10,IF(Y39=100,10))))))))+IF(Y39=0,0,IF(Y39=25,2,IF(Y39=30,5,IF(Y39=35,4,IF(Y39=45,4,IF(Y39=55,6,IF(Y39=65,9,IF(Y39=75,9))))))))+IF(Y39=95,10)</f>
        <v>0</v>
      </c>
      <c r="T39" s="16">
        <f>IF(X39=40,3,IF(X39=50,5,IF(X39=85,5,IF(X39=60,5,IF(X39=70,5,IF(X39=80,6,IF(X39=90,8,IF(X39=100,10))))))))+IF(X39=0,0,IF(X39=25,2,IF(X39=30,2,IF(X39=35,5,IF(X39=45,3,IF(X39=55,7,IF(X39=65,8,IF(X39=75,8))))))))+IF(X39=95,10)</f>
        <v>0</v>
      </c>
      <c r="U39" s="26">
        <f>IF(Y39=40,6,IF(Y39=50,4,IF(Y39=85,7,IF(Y39=60,6,IF(Y39=70,5,IF(Y39=80,8,IF(Y39=90,9,IF(Y39=100,10))))))))+IF(Y39=0,0,IF(Y39=25,2,IF(Y39=30,2,IF(Y39=35,5,IF(Y39=45,4,IF(Y39=55,7,IF(Y39=65,6,IF(Y39=75,8))))))))+IF(Y39=95,10)</f>
        <v>0</v>
      </c>
      <c r="V39" s="16">
        <f>IF(X39=40,4,IF(X39=50,3,IF(X39=85,10,IF(X39=60,8,IF(X39=70,10,IF(X39=80,10,IF(X39=90,7,IF(X39=100,10))))))))+IF(X39=0,0,IF(X39=25,2,IF(X39=30,3,IF(X39=35,2,IF(X39=45,3,IF(X39=55,4,IF(X39=65,8,IF(X39=75,9))))))))+IF(X39=95,10)</f>
        <v>0</v>
      </c>
      <c r="W39" s="26">
        <f>IF(Y39=40,4,IF(Y39=50,3,IF(Y39=85,9,IF(Y39=60,7,IF(Y39=70,7,IF(Y39=80,10,IF(Y39=90,9,IF(Y39=100,10))))))))+IF(Y39=0,0,IF(Y39=25,3,IF(Y39=30,3,IF(Y39=35,2,IF(Y39=45,3,IF(Y39=55,5,IF(Y39=65,8,IF(Y39=75,9))))))))+IF(Y39=95,10)</f>
        <v>0</v>
      </c>
      <c r="X39" s="15">
        <f>'E-OKULDAN YAPIŞTIR'!G36</f>
        <v>0</v>
      </c>
      <c r="Y39" s="29">
        <f>'E-OKULDAN YAPIŞTIR'!H36</f>
        <v>0</v>
      </c>
    </row>
    <row r="40" spans="1:25" ht="47.25" customHeight="1" thickTop="1" thickBot="1" x14ac:dyDescent="0.25">
      <c r="A40" s="8">
        <v>34</v>
      </c>
      <c r="B40" s="20">
        <f>'E-OKULDAN YAPIŞTIR'!A37</f>
        <v>0</v>
      </c>
      <c r="C40" s="21">
        <f>'E-OKULDAN YAPIŞTIR'!B37</f>
        <v>0</v>
      </c>
      <c r="D40" s="17">
        <f>IF(X40=40,2,IF(X40=50,4,IF(X40=85,7,IF(X40=60,5,IF(X40=70,4,IF(X40=80,5,IF(X40=90,9,IF(X40=100,10))))))))+IF(X40=0,0,IF(X40=25,1,IF(X40=30,3,IF(X40=35,2,IF(X40=45,3,IF(X40=55,7,IF(X40=65,5,IF(X40=75,7))))))))+IF(X40=95,10)</f>
        <v>0</v>
      </c>
      <c r="E40" s="27">
        <f>IF(Y40=40,3,IF(Y40=50,6,IF(Y40=85,7,IF(Y40=60,8,IF(Y40=70,4,IF(Y40=80,9,IF(Y40=90,7,IF(Y40=100,10))))))))+IF(Y40=0,0,IF(Y40=25,1,IF(Y40=30,4,IF(Y40=35,2,IF(Y40=45,4,IF(Y40=55,6,IF(Y40=65,5,IF(Y40=75,8))))))))+IF(Y40=95,5)</f>
        <v>0</v>
      </c>
      <c r="F40" s="17">
        <f>IF(X40=40,3,IF(X40=50,4,IF(X40=85,9,IF(X40=60,8,IF(X40=70,6,IF(X40=80,8,IF(X40=90,9,IF(X40=100,10))))))))+IF(X40=0,0,IF(X40=25,2,IF(X40=30,2,IF(X40=35,3,IF(X40=45,4,IF(X40=55,4,IF(X40=65,5,IF(X40=75,8))))))))+IF(X40=95,9)</f>
        <v>0</v>
      </c>
      <c r="G40" s="27">
        <f>IF(Y40=40,3,IF(Y40=50,5,IF(Y40=85,8,IF(Y40=60,6,IF(Y40=70,6,IF(Y40=80,7,IF(Y40=90,10,IF(Y40=100,10))))))))+IF(Y40=0,0,IF(Y40=25,2,IF(Y40=30,3,IF(Y40=35,3,IF(Y40=45,5,IF(Y40=55,4,IF(Y40=65,6,IF(Y40=75,8))))))))+IF(Y40=95,10)</f>
        <v>0</v>
      </c>
      <c r="H40" s="17">
        <f>IF(X40=40,5,IF(X40=50,6,IF(X40=85,7,IF(X40=60,9,IF(X40=70,9,IF(X40=80,9,IF(X40=90,8,IF(X40=100,10))))))))+IF(X40=0,0,IF(X40=25,2,IF(X40=30,3,IF(X40=35,4,IF(X40=45,4,IF(X40=55,5,IF(X40=65,7,IF(X40=75,8))))))))+IF(X40=95,10)</f>
        <v>0</v>
      </c>
      <c r="I40" s="27">
        <f>IF(Y40=40,3,IF(Y40=50,5,IF(Y40=85,8,IF(Y40=60,6,IF(Y40=70,6,IF(Y40=80,7,IF(Y40=90,10,IF(Y40=100,10))))))))+IF(Y40=0,0,IF(Y40=25,2,IF(Y40=30,3,IF(Y40=35,3,IF(Y40=45,5,IF(Y40=55,4,IF(Y40=65,6,IF(Y40=75,8))))))))+IF(Y40=95,10)</f>
        <v>0</v>
      </c>
      <c r="J40" s="17">
        <f>IF(X40=40,4,IF(X40=50,6,IF(X40=85,8,IF(X40=60,6,IF(X40=70,8,IF(X40=80,8,IF(X40=90,9,IF(X40=100,10))))))))+IF(X40=0,0,IF(X40=25,4,IF(X40=30,3,IF(X40=35,6,IF(X40=45,5,IF(X40=55,5,IF(X40=65,7,IF(X40=75,5))))))))+IF(X40=95,10)</f>
        <v>0</v>
      </c>
      <c r="K40" s="27">
        <f>IF(Y40=40,3,IF(Y40=50,5,IF(Y40=85,7,IF(Y40=60,6,IF(Y40=70,8,IF(Y40=80,7,IF(Y40=90,9,IF(Y40=100,10))))))))+IF(Y40=0,0,IF(Y40=25,3,IF(Y40=30,1,IF(Y40=35,4,IF(Y40=45,5,IF(Y40=55,8,IF(Y40=65,6,IF(Y40=75,7))))))))+IF(Y40=95,10)</f>
        <v>0</v>
      </c>
      <c r="L40" s="17">
        <f>IF(X40=40,3,IF(X40=50,8,IF(X40=85,9,IF(X40=60,5,IF(X40=70,8,IF(X40=80,10,IF(X40=90,9,IF(X40=100,10))))))))+IF(X40=0,0,IF(X40=25,2,IF(X40=30,2,IF(X40=35,3,IF(X40=45,8,IF(X40=55,3,IF(X40=65,5,IF(X40=75,6))))))))+IF(X40=95,8)</f>
        <v>0</v>
      </c>
      <c r="M40" s="27">
        <f>IF(Y40=40,3,IF(Y40=50,7,IF(Y40=85,9,IF(Y40=60,5,IF(Y40=70,8,IF(Y40=80,10,IF(Y40=90,10,IF(Y40=100,10))))))))+IF(Y40=0,0,IF(Y40=25,2,IF(Y40=30,4,IF(Y40=35,6,IF(Y40=45,6,IF(Y40=55,5,IF(Y40=65,8,IF(Y40=75,8))))))))+IF(Y40=95,10)</f>
        <v>0</v>
      </c>
      <c r="N40" s="17">
        <f>IF(X40=40,3,IF(X40=50,5,IF(X40=85,9,IF(X40=60,4,IF(X40=70,9,IF(X40=80,9,IF(X40=90,9,IF(X40=100,10))))))))+IF(X40=0,0,IF(X40=25,4,IF(X40=30,3,IF(X40=35,2,IF(X40=45,6,IF(X40=55,5,IF(X40=65,5,IF(X40=75,7))))))))+IF(X40=95,10)</f>
        <v>0</v>
      </c>
      <c r="O40" s="27">
        <f>IF(Y40=40,4,IF(Y40=50,5,IF(Y40=85,9,IF(Y40=60,4,IF(Y40=70,5,IF(Y40=80,8,IF(Y40=90,9,IF(Y40=100,10))))))))+IF(Y40=0,0,IF(Y40=25,5,IF(Y40=30,4,IF(Y40=35,3,IF(Y40=45,7,IF(Y40=55,7,IF(Y40=65,5,IF(Y40=75,7))))))))+IF(Y40=95,10)</f>
        <v>0</v>
      </c>
      <c r="P40" s="17">
        <f>IF(X40=40,5,IF(X40=50,4,IF(X40=85,10,IF(X40=60,5,IF(X40=70,6,IF(X40=80,6,IF(X40=90,9,IF(X40=100,10))))))))+IF(X40=0,0,IF(X40=25,3,IF(X40=30,4,IF(X40=35,4,IF(X40=45,4,IF(X40=55,8,IF(X40=65,8,IF(X40=75,8))))))))+IF(X40=95,8)</f>
        <v>0</v>
      </c>
      <c r="Q40" s="27">
        <f>IF(Y40=40,6,IF(Y40=50,4,IF(Y40=85,9,IF(Y40=60,4,IF(Y40=70,8,IF(Y40=80,8,IF(Y40=90,8,IF(Y40=100,10))))))))+IF(Y40=0,0,IF(Y40=25,3,IF(Y40=30,4,IF(Y40=35,3,IF(Y40=45,4,IF(Y40=55,5,IF(Y40=65,9,IF(Y40=75,7))))))))+IF(Y40=95,10)</f>
        <v>0</v>
      </c>
      <c r="R40" s="17">
        <f>IF(X40=40,5,IF(X40=50,6,IF(X40=85,10,IF(X40=60,5,IF(X40=70,8,IF(X40=80,7,IF(X40=90,10,IF(X40=100,10))))))))+IF(X40=0,0,IF(X40=25,2,IF(X40=30,5,IF(X40=35,4,IF(X40=45,4,IF(X40=55,6,IF(X40=65,9,IF(X40=75,9))))))))+IF(X40=95,10)</f>
        <v>0</v>
      </c>
      <c r="S40" s="27">
        <f>IF(Y40=40,6,IF(Y40=50,4,IF(Y40=85,10,IF(Y40=60,5,IF(Y40=70,8,IF(Y40=80,7,IF(Y40=90,10,IF(Y40=100,10))))))))+IF(Y40=0,0,IF(Y40=25,2,IF(Y40=30,3,IF(Y40=35,3,IF(Y40=45,3,IF(Y40=55,7,IF(Y40=65,7,IF(Y40=75,7))))))))+IF(Y40=95,10)</f>
        <v>0</v>
      </c>
      <c r="T40" s="17">
        <f>IF(X40=40,6,IF(X40=50,4,IF(X40=85,7,IF(X40=60,6,IF(X40=70,5,IF(X40=80,8,IF(X40=90,9,IF(X40=100,10))))))))+IF(X40=0,0,IF(X40=25,2,IF(X40=30,2,IF(X40=35,5,IF(X40=45,4,IF(X40=55,7,IF(X40=65,6,IF(X40=75,8))))))))+IF(X40=95,10)</f>
        <v>0</v>
      </c>
      <c r="U40" s="27">
        <f>IF(Y40=40,5,IF(Y40=50,5,IF(Y40=85,8,IF(Y40=60,8,IF(Y40=70,8,IF(Y40=80,7,IF(Y40=90,8,IF(Y40=100,10))))))))+IF(Y40=0,0,IF(Y40=25,2,IF(Y40=30,2,IF(Y40=35,5,IF(Y40=45,2,IF(Y40=55,5,IF(Y40=65,5,IF(Y40=75,6))))))))+IF(Y40=95,10)</f>
        <v>0</v>
      </c>
      <c r="V40" s="17">
        <f>IF(X40=40,4,IF(X40=50,3,IF(X40=85,9,IF(X40=60,7,IF(X40=70,7,IF(X40=80,10,IF(X40=90,9,IF(X40=100,10))))))))+IF(X40=0,0,IF(X40=25,3,IF(X40=30,3,IF(X40=35,2,IF(X40=45,3,IF(X40=55,5,IF(X40=65,8,IF(X40=75,9))))))))+IF(X40=95,10)</f>
        <v>0</v>
      </c>
      <c r="W40" s="27">
        <f>IF(Y40=40,4,IF(Y40=50,4,IF(Y40=85,10,IF(Y40=60,8,IF(Y40=70,9,IF(Y40=80,10,IF(Y40=90,9,IF(Y40=100,10))))))))+IF(Y40=0,0,IF(Y40=25,3,IF(Y40=30,2,IF(Y40=35,3,IF(Y40=45,4,IF(Y40=55,4,IF(Y40=65,8,IF(Y40=75,9))))))))+IF(Y40=95,10)</f>
        <v>0</v>
      </c>
      <c r="X40" s="15">
        <f>'E-OKULDAN YAPIŞTIR'!G37</f>
        <v>0</v>
      </c>
      <c r="Y40" s="29">
        <f>'E-OKULDAN YAPIŞTIR'!H37</f>
        <v>0</v>
      </c>
    </row>
    <row r="41" spans="1:25" ht="47.25" customHeight="1" thickTop="1" thickBot="1" x14ac:dyDescent="0.25">
      <c r="A41" s="19">
        <v>35</v>
      </c>
      <c r="B41" s="20">
        <f>'E-OKULDAN YAPIŞTIR'!A38</f>
        <v>0</v>
      </c>
      <c r="C41" s="21">
        <f>'E-OKULDAN YAPIŞTIR'!B38</f>
        <v>0</v>
      </c>
      <c r="D41" s="16">
        <f>IF(X41=40,3,IF(X41=50,4,IF(X41=85,6,IF(X41=60,6,IF(X41=70,7,IF(X41=80,8,IF(X41=90,10,IF(X41=100,10))))))))+IF(X41=0,0,IF(X41=25,2,IF(X41=30,3,IF(X41=35,3,IF(X41=45,5,IF(X41=55,5,IF(X41=65,6,IF(X41=75,10))))))))+IF(X41=95,8)</f>
        <v>0</v>
      </c>
      <c r="E41" s="26">
        <f>IF(Y41=40,2,IF(Y41=50,4,IF(Y41=85,7,IF(Y41=60,5,IF(Y41=70,4,IF(Y41=80,5,IF(Y41=90,9,IF(Y41=100,10))))))))+IF(Y41=0,0,IF(Y41=25,1,IF(Y41=30,3,IF(Y41=35,2,IF(Y41=45,3,IF(Y41=55,7,IF(Y41=65,5,IF(Y41=75,7))))))))+IF(Y41=95,10)</f>
        <v>0</v>
      </c>
      <c r="F41" s="16">
        <f>IF(X41=40,3,IF(X41=50,5,IF(X41=85,10,IF(X41=60,8,IF(X41=70,6,IF(X41=80,8,IF(X41=90,8,IF(X41=100,10))))))))+IF(X41=0,0,IF(X41=25,2,IF(X41=30,4,IF(X41=35,3,IF(X41=45,5,IF(X41=55,4,IF(X41=65,6,IF(X41=75,8))))))))+IF(X41=95,9)</f>
        <v>0</v>
      </c>
      <c r="G41" s="26">
        <f>IF(Y41=40,3,IF(Y41=50,4,IF(Y41=85,9,IF(Y41=60,8,IF(Y41=70,6,IF(Y41=80,8,IF(Y41=90,9,IF(Y41=100,10))))))))+IF(Y41=0,0,IF(Y41=25,2,IF(Y41=30,2,IF(Y41=35,3,IF(Y41=45,4,IF(Y41=55,4,IF(Y41=65,5,IF(Y41=75,8))))))))+IF(Y41=95,9)</f>
        <v>0</v>
      </c>
      <c r="H41" s="16">
        <f>IF(X41=40,4,IF(X41=50,6,IF(X41=85,7,IF(X41=60,8,IF(X41=70,8,IF(X41=80,10,IF(X41=90,10,IF(X41=100,10))))))))+IF(X41=0,0,IF(X41=25,3,IF(X41=30,3,IF(X41=35,5,IF(X41=45,6,IF(X41=55,5,IF(X41=65,8,IF(X41=75,5))))))))+IF(X41=95,8)</f>
        <v>0</v>
      </c>
      <c r="I41" s="26">
        <f>IF(Y41=40,5,IF(Y41=50,6,IF(Y41=85,7,IF(Y41=60,9,IF(Y41=70,9,IF(Y41=80,9,IF(Y41=90,8,IF(Y41=100,10))))))))+IF(Y41=0,0,IF(Y41=25,2,IF(Y41=30,3,IF(Y41=35,4,IF(Y41=45,4,IF(Y41=55,5,IF(Y41=65,7,IF(Y41=75,8))))))))+IF(Y41=95,10)</f>
        <v>0</v>
      </c>
      <c r="J41" s="16">
        <f>IF(X41=40,3,IF(X41=50,7,IF(X41=85,10,IF(X41=60,4,IF(X41=70,8,IF(X41=80,7,IF(X41=90,8,IF(X41=100,10))))))))+IF(X41=0,0,IF(X41=25,5,IF(X41=30,3,IF(X41=35,4,IF(X41=45,5,IF(X41=55,5,IF(X41=65,4,IF(X41=75,5))))))))+IF(X41=95,10)</f>
        <v>0</v>
      </c>
      <c r="K41" s="26">
        <f>IF(Y41=40,4,IF(Y41=50,6,IF(Y41=85,8,IF(Y41=60,6,IF(Y41=70,8,IF(Y41=80,8,IF(Y41=90,9,IF(Y41=100,10))))))))+IF(Y41=0,0,IF(Y41=25,4,IF(Y41=30,3,IF(Y41=35,6,IF(Y41=45,5,IF(Y41=55,5,IF(Y41=65,7,IF(Y41=75,5))))))))+IF(Y41=95,10)</f>
        <v>0</v>
      </c>
      <c r="L41" s="16">
        <f>IF(X41=40,3,IF(X41=50,8,IF(X41=85,8,IF(X41=60,5,IF(X41=70,8,IF(X41=80,10,IF(X41=90,10,IF(X41=100,10))))))))+IF(X41=0,0,IF(X41=25,2,IF(X41=30,4,IF(X41=35,3,IF(X41=45,8,IF(X41=55,5,IF(X41=65,5,IF(X41=75,8))))))))+IF(X41=95,10)</f>
        <v>0</v>
      </c>
      <c r="M41" s="26">
        <f>IF(Y41=40,3,IF(Y41=50,8,IF(Y41=85,9,IF(Y41=60,5,IF(Y41=70,8,IF(Y41=80,10,IF(Y41=90,9,IF(Y41=100,10))))))))+IF(Y41=0,0,IF(Y41=25,2,IF(Y41=30,2,IF(Y41=35,3,IF(Y41=45,8,IF(Y41=55,3,IF(Y41=65,5,IF(Y41=75,6))))))))+IF(Y41=95,8)</f>
        <v>0</v>
      </c>
      <c r="N41" s="16">
        <f>IF(X41=40,4,IF(X41=50,3,IF(X41=85,9,IF(X41=60,4,IF(X41=70,7,IF(X41=80,6,IF(X41=90,9,IF(X41=100,10))))))))+IF(X41=0,0,IF(X41=25,1,IF(X41=30,3,IF(X41=35,3,IF(X41=45,3,IF(X41=55,5,IF(X41=65,7,IF(X41=75,5))))))))+IF(X41=95,10)</f>
        <v>0</v>
      </c>
      <c r="O41" s="26">
        <f>IF(Y41=40,3,IF(Y41=50,5,IF(Y41=85,9,IF(Y41=60,4,IF(Y41=70,9,IF(Y41=80,9,IF(Y41=90,9,IF(Y41=100,10))))))))+IF(Y41=0,0,IF(Y41=25,4,IF(Y41=30,3,IF(Y41=35,2,IF(Y41=45,6,IF(Y41=55,5,IF(Y41=65,5,IF(Y41=75,7))))))))+IF(Y41=95,10)</f>
        <v>0</v>
      </c>
      <c r="P41" s="16">
        <f>IF(X41=40,5,IF(X41=50,4,IF(X41=85,10,IF(X41=60,7,IF(X41=70,6,IF(X41=80,5,IF(X41=90,10,IF(X41=100,10))))))))+IF(X41=0,0,IF(X41=25,3,IF(X41=30,4,IF(X41=35,4,IF(X41=45,3,IF(X41=55,6,IF(X41=65,6,IF(X41=75,10))))))))+IF(X41=95,10)</f>
        <v>0</v>
      </c>
      <c r="Q41" s="26">
        <f>IF(Y41=40,5,IF(Y41=50,4,IF(Y41=85,10,IF(Y41=60,5,IF(Y41=70,6,IF(Y41=80,6,IF(Y41=90,9,IF(Y41=100,10))))))))+IF(Y41=0,0,IF(Y41=25,3,IF(Y41=30,4,IF(Y41=35,4,IF(Y41=45,4,IF(Y41=55,8,IF(Y41=65,8,IF(Y41=75,8))))))))+IF(Y41=95,8)</f>
        <v>0</v>
      </c>
      <c r="R41" s="16">
        <f>IF(X41=40,8,IF(X41=50,5,IF(X41=85,10,IF(X41=60,5,IF(X41=70,5,IF(X41=80,10,IF(X41=90,10,IF(X41=100,10))))))))+IF(X41=0,0,IF(X41=25,3,IF(X41=30,1,IF(X41=35,3,IF(X41=45,4,IF(X41=55,9,IF(X41=65,7,IF(X41=75,7))))))))+IF(X41=95,10)</f>
        <v>0</v>
      </c>
      <c r="S41" s="26">
        <f>IF(Y41=40,5,IF(Y41=50,6,IF(Y41=85,10,IF(Y41=60,5,IF(Y41=70,8,IF(Y41=80,7,IF(Y41=90,10,IF(Y41=100,10))))))))+IF(Y41=0,0,IF(Y41=25,2,IF(Y41=30,5,IF(Y41=35,4,IF(Y41=45,4,IF(Y41=55,6,IF(Y41=65,9,IF(Y41=75,9))))))))+IF(Y41=95,10)</f>
        <v>0</v>
      </c>
      <c r="T41" s="16">
        <f>IF(X41=40,3,IF(X41=50,5,IF(X41=85,5,IF(X41=60,5,IF(X41=70,5,IF(X41=80,6,IF(X41=90,8,IF(X41=100,10))))))))+IF(X41=0,0,IF(X41=25,2,IF(X41=30,2,IF(X41=35,5,IF(X41=45,3,IF(X41=55,7,IF(X41=65,8,IF(X41=75,8))))))))+IF(X41=95,10)</f>
        <v>0</v>
      </c>
      <c r="U41" s="26">
        <f>IF(Y41=40,6,IF(Y41=50,4,IF(Y41=85,7,IF(Y41=60,6,IF(Y41=70,5,IF(Y41=80,8,IF(Y41=90,9,IF(Y41=100,10))))))))+IF(Y41=0,0,IF(Y41=25,2,IF(Y41=30,2,IF(Y41=35,5,IF(Y41=45,4,IF(Y41=55,7,IF(Y41=65,6,IF(Y41=75,8))))))))+IF(Y41=95,10)</f>
        <v>0</v>
      </c>
      <c r="V41" s="16">
        <f>IF(X41=40,4,IF(X41=50,3,IF(X41=85,10,IF(X41=60,8,IF(X41=70,10,IF(X41=80,10,IF(X41=90,7,IF(X41=100,10))))))))+IF(X41=0,0,IF(X41=25,2,IF(X41=30,3,IF(X41=35,2,IF(X41=45,3,IF(X41=55,4,IF(X41=65,8,IF(X41=75,9))))))))+IF(X41=95,10)</f>
        <v>0</v>
      </c>
      <c r="W41" s="26">
        <f>IF(Y41=40,4,IF(Y41=50,3,IF(Y41=85,9,IF(Y41=60,7,IF(Y41=70,7,IF(Y41=80,10,IF(Y41=90,9,IF(Y41=100,10))))))))+IF(Y41=0,0,IF(Y41=25,3,IF(Y41=30,3,IF(Y41=35,2,IF(Y41=45,3,IF(Y41=55,5,IF(Y41=65,8,IF(Y41=75,9))))))))+IF(Y41=95,10)</f>
        <v>0</v>
      </c>
      <c r="X41" s="15">
        <f>'E-OKULDAN YAPIŞTIR'!G38</f>
        <v>0</v>
      </c>
      <c r="Y41" s="29">
        <f>'E-OKULDAN YAPIŞTIR'!H38</f>
        <v>0</v>
      </c>
    </row>
    <row r="42" spans="1:25" ht="47.25" customHeight="1" thickTop="1" thickBot="1" x14ac:dyDescent="0.25">
      <c r="A42" s="9">
        <v>36</v>
      </c>
      <c r="B42" s="20">
        <f>'E-OKULDAN YAPIŞTIR'!A39</f>
        <v>0</v>
      </c>
      <c r="C42" s="21">
        <f>'E-OKULDAN YAPIŞTIR'!B39</f>
        <v>0</v>
      </c>
      <c r="D42" s="17">
        <f>IF(X42=40,2,IF(X42=50,4,IF(X42=85,7,IF(X42=60,5,IF(X42=70,4,IF(X42=80,5,IF(X42=90,9,IF(X42=100,10))))))))+IF(X42=0,0,IF(X42=25,1,IF(X42=30,3,IF(X42=35,2,IF(X42=45,3,IF(X42=55,7,IF(X42=65,5,IF(X42=75,7))))))))+IF(X42=95,10)</f>
        <v>0</v>
      </c>
      <c r="E42" s="27">
        <f>IF(Y42=40,3,IF(Y42=50,6,IF(Y42=85,7,IF(Y42=60,8,IF(Y42=70,4,IF(Y42=80,9,IF(Y42=90,7,IF(Y42=100,10))))))))+IF(Y42=0,0,IF(Y42=25,1,IF(Y42=30,4,IF(Y42=35,2,IF(Y42=45,4,IF(Y42=55,6,IF(Y42=65,5,IF(Y42=75,8))))))))+IF(Y42=95,5)</f>
        <v>0</v>
      </c>
      <c r="F42" s="17">
        <f>IF(X42=40,3,IF(X42=50,4,IF(X42=85,9,IF(X42=60,8,IF(X42=70,6,IF(X42=80,8,IF(X42=90,9,IF(X42=100,10))))))))+IF(X42=0,0,IF(X42=25,2,IF(X42=30,2,IF(X42=35,3,IF(X42=45,4,IF(X42=55,4,IF(X42=65,5,IF(X42=75,8))))))))+IF(X42=95,9)</f>
        <v>0</v>
      </c>
      <c r="G42" s="27">
        <f>IF(Y42=40,3,IF(Y42=50,5,IF(Y42=85,8,IF(Y42=60,6,IF(Y42=70,6,IF(Y42=80,7,IF(Y42=90,10,IF(Y42=100,10))))))))+IF(Y42=0,0,IF(Y42=25,2,IF(Y42=30,3,IF(Y42=35,3,IF(Y42=45,5,IF(Y42=55,4,IF(Y42=65,6,IF(Y42=75,8))))))))+IF(Y42=95,10)</f>
        <v>0</v>
      </c>
      <c r="H42" s="17">
        <f>IF(X42=40,5,IF(X42=50,6,IF(X42=85,7,IF(X42=60,9,IF(X42=70,9,IF(X42=80,9,IF(X42=90,8,IF(X42=100,10))))))))+IF(X42=0,0,IF(X42=25,2,IF(X42=30,3,IF(X42=35,4,IF(X42=45,4,IF(X42=55,5,IF(X42=65,7,IF(X42=75,8))))))))+IF(X42=95,10)</f>
        <v>0</v>
      </c>
      <c r="I42" s="27">
        <f>IF(Y42=40,3,IF(Y42=50,5,IF(Y42=85,8,IF(Y42=60,6,IF(Y42=70,6,IF(Y42=80,7,IF(Y42=90,10,IF(Y42=100,10))))))))+IF(Y42=0,0,IF(Y42=25,2,IF(Y42=30,3,IF(Y42=35,3,IF(Y42=45,5,IF(Y42=55,4,IF(Y42=65,6,IF(Y42=75,8))))))))+IF(Y42=95,10)</f>
        <v>0</v>
      </c>
      <c r="J42" s="17">
        <f>IF(X42=40,4,IF(X42=50,6,IF(X42=85,8,IF(X42=60,6,IF(X42=70,8,IF(X42=80,8,IF(X42=90,9,IF(X42=100,10))))))))+IF(X42=0,0,IF(X42=25,4,IF(X42=30,3,IF(X42=35,6,IF(X42=45,5,IF(X42=55,5,IF(X42=65,7,IF(X42=75,5))))))))+IF(X42=95,10)</f>
        <v>0</v>
      </c>
      <c r="K42" s="27">
        <f>IF(Y42=40,3,IF(Y42=50,5,IF(Y42=85,7,IF(Y42=60,6,IF(Y42=70,8,IF(Y42=80,7,IF(Y42=90,9,IF(Y42=100,10))))))))+IF(Y42=0,0,IF(Y42=25,3,IF(Y42=30,1,IF(Y42=35,4,IF(Y42=45,5,IF(Y42=55,8,IF(Y42=65,6,IF(Y42=75,7))))))))+IF(Y42=95,10)</f>
        <v>0</v>
      </c>
      <c r="L42" s="17">
        <f>IF(X42=40,3,IF(X42=50,8,IF(X42=85,9,IF(X42=60,5,IF(X42=70,8,IF(X42=80,10,IF(X42=90,9,IF(X42=100,10))))))))+IF(X42=0,0,IF(X42=25,2,IF(X42=30,2,IF(X42=35,3,IF(X42=45,8,IF(X42=55,3,IF(X42=65,5,IF(X42=75,6))))))))+IF(X42=95,8)</f>
        <v>0</v>
      </c>
      <c r="M42" s="27">
        <f>IF(Y42=40,3,IF(Y42=50,7,IF(Y42=85,9,IF(Y42=60,5,IF(Y42=70,8,IF(Y42=80,10,IF(Y42=90,10,IF(Y42=100,10))))))))+IF(Y42=0,0,IF(Y42=25,2,IF(Y42=30,4,IF(Y42=35,6,IF(Y42=45,6,IF(Y42=55,5,IF(Y42=65,8,IF(Y42=75,8))))))))+IF(Y42=95,10)</f>
        <v>0</v>
      </c>
      <c r="N42" s="17">
        <f>IF(X42=40,3,IF(X42=50,5,IF(X42=85,9,IF(X42=60,4,IF(X42=70,9,IF(X42=80,9,IF(X42=90,9,IF(X42=100,10))))))))+IF(X42=0,0,IF(X42=25,4,IF(X42=30,3,IF(X42=35,2,IF(X42=45,6,IF(X42=55,5,IF(X42=65,5,IF(X42=75,7))))))))+IF(X42=95,10)</f>
        <v>0</v>
      </c>
      <c r="O42" s="27">
        <f>IF(Y42=40,4,IF(Y42=50,5,IF(Y42=85,9,IF(Y42=60,4,IF(Y42=70,5,IF(Y42=80,8,IF(Y42=90,9,IF(Y42=100,10))))))))+IF(Y42=0,0,IF(Y42=25,5,IF(Y42=30,4,IF(Y42=35,3,IF(Y42=45,7,IF(Y42=55,7,IF(Y42=65,5,IF(Y42=75,7))))))))+IF(Y42=95,10)</f>
        <v>0</v>
      </c>
      <c r="P42" s="17">
        <f>IF(X42=40,5,IF(X42=50,4,IF(X42=85,10,IF(X42=60,5,IF(X42=70,6,IF(X42=80,6,IF(X42=90,9,IF(X42=100,10))))))))+IF(X42=0,0,IF(X42=25,3,IF(X42=30,4,IF(X42=35,4,IF(X42=45,4,IF(X42=55,8,IF(X42=65,8,IF(X42=75,8))))))))+IF(X42=95,8)</f>
        <v>0</v>
      </c>
      <c r="Q42" s="27">
        <f>IF(Y42=40,6,IF(Y42=50,4,IF(Y42=85,9,IF(Y42=60,4,IF(Y42=70,8,IF(Y42=80,8,IF(Y42=90,8,IF(Y42=100,10))))))))+IF(Y42=0,0,IF(Y42=25,3,IF(Y42=30,4,IF(Y42=35,3,IF(Y42=45,4,IF(Y42=55,5,IF(Y42=65,9,IF(Y42=75,7))))))))+IF(Y42=95,10)</f>
        <v>0</v>
      </c>
      <c r="R42" s="17">
        <f>IF(X42=40,5,IF(X42=50,6,IF(X42=85,10,IF(X42=60,5,IF(X42=70,8,IF(X42=80,7,IF(X42=90,10,IF(X42=100,10))))))))+IF(X42=0,0,IF(X42=25,2,IF(X42=30,5,IF(X42=35,4,IF(X42=45,4,IF(X42=55,6,IF(X42=65,9,IF(X42=75,9))))))))+IF(X42=95,10)</f>
        <v>0</v>
      </c>
      <c r="S42" s="27">
        <f>IF(Y42=40,6,IF(Y42=50,4,IF(Y42=85,10,IF(Y42=60,5,IF(Y42=70,8,IF(Y42=80,7,IF(Y42=90,10,IF(Y42=100,10))))))))+IF(Y42=0,0,IF(Y42=25,2,IF(Y42=30,3,IF(Y42=35,3,IF(Y42=45,3,IF(Y42=55,7,IF(Y42=65,7,IF(Y42=75,7))))))))+IF(Y42=95,10)</f>
        <v>0</v>
      </c>
      <c r="T42" s="17">
        <f>IF(X42=40,6,IF(X42=50,4,IF(X42=85,7,IF(X42=60,6,IF(X42=70,5,IF(X42=80,8,IF(X42=90,9,IF(X42=100,10))))))))+IF(X42=0,0,IF(X42=25,2,IF(X42=30,2,IF(X42=35,5,IF(X42=45,4,IF(X42=55,7,IF(X42=65,6,IF(X42=75,8))))))))+IF(X42=95,10)</f>
        <v>0</v>
      </c>
      <c r="U42" s="27">
        <f>IF(Y42=40,5,IF(Y42=50,5,IF(Y42=85,8,IF(Y42=60,8,IF(Y42=70,8,IF(Y42=80,7,IF(Y42=90,8,IF(Y42=100,10))))))))+IF(Y42=0,0,IF(Y42=25,2,IF(Y42=30,2,IF(Y42=35,5,IF(Y42=45,2,IF(Y42=55,5,IF(Y42=65,5,IF(Y42=75,6))))))))+IF(Y42=95,10)</f>
        <v>0</v>
      </c>
      <c r="V42" s="17">
        <f>IF(X42=40,4,IF(X42=50,3,IF(X42=85,9,IF(X42=60,7,IF(X42=70,7,IF(X42=80,10,IF(X42=90,9,IF(X42=100,10))))))))+IF(X42=0,0,IF(X42=25,3,IF(X42=30,3,IF(X42=35,2,IF(X42=45,3,IF(X42=55,5,IF(X42=65,8,IF(X42=75,9))))))))+IF(X42=95,10)</f>
        <v>0</v>
      </c>
      <c r="W42" s="27">
        <f>IF(Y42=40,4,IF(Y42=50,4,IF(Y42=85,10,IF(Y42=60,8,IF(Y42=70,9,IF(Y42=80,10,IF(Y42=90,9,IF(Y42=100,10))))))))+IF(Y42=0,0,IF(Y42=25,3,IF(Y42=30,2,IF(Y42=35,3,IF(Y42=45,4,IF(Y42=55,4,IF(Y42=65,8,IF(Y42=75,9))))))))+IF(Y42=95,10)</f>
        <v>0</v>
      </c>
      <c r="X42" s="15">
        <f>'E-OKULDAN YAPIŞTIR'!G39</f>
        <v>0</v>
      </c>
      <c r="Y42" s="29">
        <f>'E-OKULDAN YAPIŞTIR'!H39</f>
        <v>0</v>
      </c>
    </row>
    <row r="43" spans="1:25" ht="45" customHeight="1" thickTop="1" thickBot="1" x14ac:dyDescent="0.25">
      <c r="A43" s="19">
        <v>37</v>
      </c>
      <c r="B43" s="20">
        <f>'E-OKULDAN YAPIŞTIR'!A40</f>
        <v>0</v>
      </c>
      <c r="C43" s="21">
        <f>'E-OKULDAN YAPIŞTIR'!B40</f>
        <v>0</v>
      </c>
      <c r="D43" s="16">
        <f>IF(X43=40,3,IF(X43=50,4,IF(X43=85,6,IF(X43=60,6,IF(X43=70,7,IF(X43=80,8,IF(X43=90,10,IF(X43=100,10))))))))+IF(X43=0,0,IF(X43=25,2,IF(X43=30,3,IF(X43=35,3,IF(X43=45,5,IF(X43=55,5,IF(X43=65,6,IF(X43=75,10))))))))+IF(X43=95,8)</f>
        <v>0</v>
      </c>
      <c r="E43" s="26">
        <f>IF(Y43=40,2,IF(Y43=50,4,IF(Y43=85,7,IF(Y43=60,5,IF(Y43=70,4,IF(Y43=80,5,IF(Y43=90,9,IF(Y43=100,10))))))))+IF(Y43=0,0,IF(Y43=25,1,IF(Y43=30,3,IF(Y43=35,2,IF(Y43=45,3,IF(Y43=55,7,IF(Y43=65,5,IF(Y43=75,7))))))))+IF(Y43=95,10)</f>
        <v>0</v>
      </c>
      <c r="F43" s="16">
        <f>IF(X43=40,3,IF(X43=50,5,IF(X43=85,10,IF(X43=60,8,IF(X43=70,6,IF(X43=80,8,IF(X43=90,8,IF(X43=100,10))))))))+IF(X43=0,0,IF(X43=25,2,IF(X43=30,4,IF(X43=35,3,IF(X43=45,5,IF(X43=55,4,IF(X43=65,6,IF(X43=75,8))))))))+IF(X43=95,9)</f>
        <v>0</v>
      </c>
      <c r="G43" s="26">
        <f>IF(Y43=40,3,IF(Y43=50,4,IF(Y43=85,9,IF(Y43=60,8,IF(Y43=70,6,IF(Y43=80,8,IF(Y43=90,9,IF(Y43=100,10))))))))+IF(Y43=0,0,IF(Y43=25,2,IF(Y43=30,2,IF(Y43=35,3,IF(Y43=45,4,IF(Y43=55,4,IF(Y43=65,5,IF(Y43=75,8))))))))+IF(Y43=95,9)</f>
        <v>0</v>
      </c>
      <c r="H43" s="16">
        <f>IF(X43=40,4,IF(X43=50,6,IF(X43=85,7,IF(X43=60,8,IF(X43=70,8,IF(X43=80,10,IF(X43=90,10,IF(X43=100,10))))))))+IF(X43=0,0,IF(X43=25,3,IF(X43=30,3,IF(X43=35,5,IF(X43=45,6,IF(X43=55,5,IF(X43=65,8,IF(X43=75,5))))))))+IF(X43=95,8)</f>
        <v>0</v>
      </c>
      <c r="I43" s="26">
        <f>IF(Y43=40,5,IF(Y43=50,6,IF(Y43=85,7,IF(Y43=60,9,IF(Y43=70,9,IF(Y43=80,9,IF(Y43=90,8,IF(Y43=100,10))))))))+IF(Y43=0,0,IF(Y43=25,2,IF(Y43=30,3,IF(Y43=35,4,IF(Y43=45,4,IF(Y43=55,5,IF(Y43=65,7,IF(Y43=75,8))))))))+IF(Y43=95,10)</f>
        <v>0</v>
      </c>
      <c r="J43" s="16">
        <f>IF(X43=40,3,IF(X43=50,7,IF(X43=85,10,IF(X43=60,4,IF(X43=70,8,IF(X43=80,7,IF(X43=90,8,IF(X43=100,10))))))))+IF(X43=0,0,IF(X43=25,5,IF(X43=30,3,IF(X43=35,4,IF(X43=45,5,IF(X43=55,5,IF(X43=65,4,IF(X43=75,5))))))))+IF(X43=95,10)</f>
        <v>0</v>
      </c>
      <c r="K43" s="26">
        <f>IF(Y43=40,4,IF(Y43=50,6,IF(Y43=85,8,IF(Y43=60,6,IF(Y43=70,8,IF(Y43=80,8,IF(Y43=90,9,IF(Y43=100,10))))))))+IF(Y43=0,0,IF(Y43=25,4,IF(Y43=30,3,IF(Y43=35,6,IF(Y43=45,5,IF(Y43=55,5,IF(Y43=65,7,IF(Y43=75,5))))))))+IF(Y43=95,10)</f>
        <v>0</v>
      </c>
      <c r="L43" s="16">
        <f>IF(X43=40,3,IF(X43=50,8,IF(X43=85,8,IF(X43=60,5,IF(X43=70,8,IF(X43=80,10,IF(X43=90,10,IF(X43=100,10))))))))+IF(X43=0,0,IF(X43=25,2,IF(X43=30,4,IF(X43=35,3,IF(X43=45,8,IF(X43=55,5,IF(X43=65,5,IF(X43=75,8))))))))+IF(X43=95,10)</f>
        <v>0</v>
      </c>
      <c r="M43" s="26">
        <f>IF(Y43=40,3,IF(Y43=50,8,IF(Y43=85,9,IF(Y43=60,5,IF(Y43=70,8,IF(Y43=80,10,IF(Y43=90,9,IF(Y43=100,10))))))))+IF(Y43=0,0,IF(Y43=25,2,IF(Y43=30,2,IF(Y43=35,3,IF(Y43=45,8,IF(Y43=55,3,IF(Y43=65,5,IF(Y43=75,6))))))))+IF(Y43=95,8)</f>
        <v>0</v>
      </c>
      <c r="N43" s="16">
        <f>IF(X43=40,4,IF(X43=50,3,IF(X43=85,9,IF(X43=60,4,IF(X43=70,7,IF(X43=80,6,IF(X43=90,9,IF(X43=100,10))))))))+IF(X43=0,0,IF(X43=25,1,IF(X43=30,3,IF(X43=35,3,IF(X43=45,3,IF(X43=55,5,IF(X43=65,7,IF(X43=75,5))))))))+IF(X43=95,10)</f>
        <v>0</v>
      </c>
      <c r="O43" s="26">
        <f>IF(Y43=40,3,IF(Y43=50,5,IF(Y43=85,9,IF(Y43=60,4,IF(Y43=70,9,IF(Y43=80,9,IF(Y43=90,9,IF(Y43=100,10))))))))+IF(Y43=0,0,IF(Y43=25,4,IF(Y43=30,3,IF(Y43=35,2,IF(Y43=45,6,IF(Y43=55,5,IF(Y43=65,5,IF(Y43=75,7))))))))+IF(Y43=95,10)</f>
        <v>0</v>
      </c>
      <c r="P43" s="16">
        <f>IF(X43=40,5,IF(X43=50,4,IF(X43=85,10,IF(X43=60,7,IF(X43=70,6,IF(X43=80,5,IF(X43=90,10,IF(X43=100,10))))))))+IF(X43=0,0,IF(X43=25,3,IF(X43=30,4,IF(X43=35,4,IF(X43=45,3,IF(X43=55,6,IF(X43=65,6,IF(X43=75,10))))))))+IF(X43=95,10)</f>
        <v>0</v>
      </c>
      <c r="Q43" s="26">
        <f>IF(Y43=40,5,IF(Y43=50,4,IF(Y43=85,10,IF(Y43=60,5,IF(Y43=70,6,IF(Y43=80,6,IF(Y43=90,9,IF(Y43=100,10))))))))+IF(Y43=0,0,IF(Y43=25,3,IF(Y43=30,4,IF(Y43=35,4,IF(Y43=45,4,IF(Y43=55,8,IF(Y43=65,8,IF(Y43=75,8))))))))+IF(Y43=95,8)</f>
        <v>0</v>
      </c>
      <c r="R43" s="16">
        <f>IF(X43=40,8,IF(X43=50,5,IF(X43=85,10,IF(X43=60,5,IF(X43=70,5,IF(X43=80,10,IF(X43=90,10,IF(X43=100,10))))))))+IF(X43=0,0,IF(X43=25,3,IF(X43=30,1,IF(X43=35,3,IF(X43=45,4,IF(X43=55,9,IF(X43=65,7,IF(X43=75,7))))))))+IF(X43=95,10)</f>
        <v>0</v>
      </c>
      <c r="S43" s="26">
        <f>IF(Y43=40,5,IF(Y43=50,6,IF(Y43=85,10,IF(Y43=60,5,IF(Y43=70,8,IF(Y43=80,7,IF(Y43=90,10,IF(Y43=100,10))))))))+IF(Y43=0,0,IF(Y43=25,2,IF(Y43=30,5,IF(Y43=35,4,IF(Y43=45,4,IF(Y43=55,6,IF(Y43=65,9,IF(Y43=75,9))))))))+IF(Y43=95,10)</f>
        <v>0</v>
      </c>
      <c r="T43" s="16">
        <f>IF(X43=40,3,IF(X43=50,5,IF(X43=85,5,IF(X43=60,5,IF(X43=70,5,IF(X43=80,6,IF(X43=90,8,IF(X43=100,10))))))))+IF(X43=0,0,IF(X43=25,2,IF(X43=30,2,IF(X43=35,5,IF(X43=45,3,IF(X43=55,7,IF(X43=65,8,IF(X43=75,8))))))))+IF(X43=95,10)</f>
        <v>0</v>
      </c>
      <c r="U43" s="26">
        <f>IF(Y43=40,6,IF(Y43=50,4,IF(Y43=85,7,IF(Y43=60,6,IF(Y43=70,5,IF(Y43=80,8,IF(Y43=90,9,IF(Y43=100,10))))))))+IF(Y43=0,0,IF(Y43=25,2,IF(Y43=30,2,IF(Y43=35,5,IF(Y43=45,4,IF(Y43=55,7,IF(Y43=65,6,IF(Y43=75,8))))))))+IF(Y43=95,10)</f>
        <v>0</v>
      </c>
      <c r="V43" s="16">
        <f>IF(X43=40,4,IF(X43=50,3,IF(X43=85,10,IF(X43=60,8,IF(X43=70,10,IF(X43=80,10,IF(X43=90,7,IF(X43=100,10))))))))+IF(X43=0,0,IF(X43=25,2,IF(X43=30,3,IF(X43=35,2,IF(X43=45,3,IF(X43=55,4,IF(X43=65,8,IF(X43=75,9))))))))+IF(X43=95,10)</f>
        <v>0</v>
      </c>
      <c r="W43" s="26">
        <f>IF(Y43=40,4,IF(Y43=50,3,IF(Y43=85,9,IF(Y43=60,7,IF(Y43=70,7,IF(Y43=80,10,IF(Y43=90,9,IF(Y43=100,10))))))))+IF(Y43=0,0,IF(Y43=25,3,IF(Y43=30,3,IF(Y43=35,2,IF(Y43=45,3,IF(Y43=55,5,IF(Y43=65,8,IF(Y43=75,9))))))))+IF(Y43=95,10)</f>
        <v>0</v>
      </c>
      <c r="X43" s="15">
        <f>'E-OKULDAN YAPIŞTIR'!G40</f>
        <v>0</v>
      </c>
      <c r="Y43" s="29">
        <f>'E-OKULDAN YAPIŞTIR'!H40</f>
        <v>0</v>
      </c>
    </row>
    <row r="44" spans="1:25" ht="45" customHeight="1" thickTop="1" thickBot="1" x14ac:dyDescent="0.25">
      <c r="A44" s="9">
        <v>38</v>
      </c>
      <c r="B44" s="20">
        <f>'E-OKULDAN YAPIŞTIR'!A41</f>
        <v>0</v>
      </c>
      <c r="C44" s="21">
        <f>'E-OKULDAN YAPIŞTIR'!B41</f>
        <v>0</v>
      </c>
      <c r="D44" s="18">
        <f>IF(X44=40,2,IF(X44=50,4,IF(X44=85,7,IF(X44=60,5,IF(X44=70,4,IF(X44=80,5,IF(X44=90,9,IF(X44=100,10))))))))+IF(X44=0,0,IF(X44=25,1,IF(X44=30,3,IF(X44=35,2,IF(X44=45,3,IF(X44=55,7,IF(X44=65,5,IF(X44=75,7))))))))+IF(X44=95,10)</f>
        <v>0</v>
      </c>
      <c r="E44" s="28">
        <f>IF(Y44=40,3,IF(Y44=50,6,IF(Y44=85,7,IF(Y44=60,8,IF(Y44=70,4,IF(Y44=80,9,IF(Y44=90,7,IF(Y44=100,10))))))))+IF(Y44=0,0,IF(Y44=25,1,IF(Y44=30,4,IF(Y44=35,2,IF(Y44=45,4,IF(Y44=55,6,IF(Y44=65,5,IF(Y44=75,8))))))))+IF(Y44=95,5)</f>
        <v>0</v>
      </c>
      <c r="F44" s="18">
        <f>IF(X44=40,3,IF(X44=50,4,IF(X44=85,9,IF(X44=60,8,IF(X44=70,6,IF(X44=80,8,IF(X44=90,9,IF(X44=100,10))))))))+IF(X44=0,0,IF(X44=25,2,IF(X44=30,2,IF(X44=35,3,IF(X44=45,4,IF(X44=55,4,IF(X44=65,5,IF(X44=75,8))))))))+IF(X44=95,9)</f>
        <v>0</v>
      </c>
      <c r="G44" s="28">
        <f>IF(Y44=40,3,IF(Y44=50,5,IF(Y44=85,8,IF(Y44=60,6,IF(Y44=70,6,IF(Y44=80,7,IF(Y44=90,10,IF(Y44=100,10))))))))+IF(Y44=0,0,IF(Y44=25,2,IF(Y44=30,3,IF(Y44=35,3,IF(Y44=45,5,IF(Y44=55,4,IF(Y44=65,6,IF(Y44=75,8))))))))+IF(Y44=95,10)</f>
        <v>0</v>
      </c>
      <c r="H44" s="18">
        <f>IF(X44=40,5,IF(X44=50,6,IF(X44=85,7,IF(X44=60,9,IF(X44=70,9,IF(X44=80,9,IF(X44=90,8,IF(X44=100,10))))))))+IF(X44=0,0,IF(X44=25,2,IF(X44=30,3,IF(X44=35,4,IF(X44=45,4,IF(X44=55,5,IF(X44=65,7,IF(X44=75,8))))))))+IF(X44=95,10)</f>
        <v>0</v>
      </c>
      <c r="I44" s="28">
        <f>IF(Y44=40,3,IF(Y44=50,5,IF(Y44=85,8,IF(Y44=60,6,IF(Y44=70,6,IF(Y44=80,7,IF(Y44=90,10,IF(Y44=100,10))))))))+IF(Y44=0,0,IF(Y44=25,2,IF(Y44=30,3,IF(Y44=35,3,IF(Y44=45,5,IF(Y44=55,4,IF(Y44=65,6,IF(Y44=75,8))))))))+IF(Y44=95,10)</f>
        <v>0</v>
      </c>
      <c r="J44" s="18">
        <f>IF(X44=40,4,IF(X44=50,6,IF(X44=85,8,IF(X44=60,6,IF(X44=70,8,IF(X44=80,8,IF(X44=90,9,IF(X44=100,10))))))))+IF(X44=0,0,IF(X44=25,4,IF(X44=30,3,IF(X44=35,6,IF(X44=45,5,IF(X44=55,5,IF(X44=65,7,IF(X44=75,5))))))))+IF(X44=95,10)</f>
        <v>0</v>
      </c>
      <c r="K44" s="28">
        <f>IF(Y44=40,3,IF(Y44=50,5,IF(Y44=85,7,IF(Y44=60,6,IF(Y44=70,8,IF(Y44=80,7,IF(Y44=90,9,IF(Y44=100,10))))))))+IF(Y44=0,0,IF(Y44=25,3,IF(Y44=30,1,IF(Y44=35,4,IF(Y44=45,5,IF(Y44=55,8,IF(Y44=65,6,IF(Y44=75,7))))))))+IF(Y44=95,10)</f>
        <v>0</v>
      </c>
      <c r="L44" s="18">
        <f>IF(X44=40,3,IF(X44=50,8,IF(X44=85,9,IF(X44=60,5,IF(X44=70,8,IF(X44=80,10,IF(X44=90,9,IF(X44=100,10))))))))+IF(X44=0,0,IF(X44=25,2,IF(X44=30,2,IF(X44=35,3,IF(X44=45,8,IF(X44=55,3,IF(X44=65,5,IF(X44=75,6))))))))+IF(X44=95,8)</f>
        <v>0</v>
      </c>
      <c r="M44" s="28">
        <f>IF(Y44=40,3,IF(Y44=50,7,IF(Y44=85,9,IF(Y44=60,5,IF(Y44=70,8,IF(Y44=80,10,IF(Y44=90,10,IF(Y44=100,10))))))))+IF(Y44=0,0,IF(Y44=25,2,IF(Y44=30,4,IF(Y44=35,6,IF(Y44=45,6,IF(Y44=55,5,IF(Y44=65,8,IF(Y44=75,8))))))))+IF(Y44=95,10)</f>
        <v>0</v>
      </c>
      <c r="N44" s="18">
        <f>IF(X44=40,3,IF(X44=50,5,IF(X44=85,9,IF(X44=60,4,IF(X44=70,9,IF(X44=80,9,IF(X44=90,9,IF(X44=100,10))))))))+IF(X44=0,0,IF(X44=25,4,IF(X44=30,3,IF(X44=35,2,IF(X44=45,6,IF(X44=55,5,IF(X44=65,5,IF(X44=75,7))))))))+IF(X44=95,10)</f>
        <v>0</v>
      </c>
      <c r="O44" s="28">
        <f>IF(Y44=40,4,IF(Y44=50,5,IF(Y44=85,9,IF(Y44=60,4,IF(Y44=70,5,IF(Y44=80,8,IF(Y44=90,9,IF(Y44=100,10))))))))+IF(Y44=0,0,IF(Y44=25,5,IF(Y44=30,4,IF(Y44=35,3,IF(Y44=45,7,IF(Y44=55,7,IF(Y44=65,5,IF(Y44=75,7))))))))+IF(Y44=95,10)</f>
        <v>0</v>
      </c>
      <c r="P44" s="18">
        <f>IF(X44=40,5,IF(X44=50,4,IF(X44=85,10,IF(X44=60,5,IF(X44=70,6,IF(X44=80,6,IF(X44=90,9,IF(X44=100,10))))))))+IF(X44=0,0,IF(X44=25,3,IF(X44=30,4,IF(X44=35,4,IF(X44=45,4,IF(X44=55,8,IF(X44=65,8,IF(X44=75,8))))))))+IF(X44=95,8)</f>
        <v>0</v>
      </c>
      <c r="Q44" s="28">
        <f>IF(Y44=40,6,IF(Y44=50,4,IF(Y44=85,9,IF(Y44=60,4,IF(Y44=70,8,IF(Y44=80,8,IF(Y44=90,8,IF(Y44=100,10))))))))+IF(Y44=0,0,IF(Y44=25,3,IF(Y44=30,4,IF(Y44=35,3,IF(Y44=45,4,IF(Y44=55,5,IF(Y44=65,9,IF(Y44=75,7))))))))+IF(Y44=95,10)</f>
        <v>0</v>
      </c>
      <c r="R44" s="18">
        <f>IF(X44=40,5,IF(X44=50,6,IF(X44=85,10,IF(X44=60,5,IF(X44=70,8,IF(X44=80,7,IF(X44=90,10,IF(X44=100,10))))))))+IF(X44=0,0,IF(X44=25,2,IF(X44=30,5,IF(X44=35,4,IF(X44=45,4,IF(X44=55,6,IF(X44=65,9,IF(X44=75,9))))))))+IF(X44=95,10)</f>
        <v>0</v>
      </c>
      <c r="S44" s="28">
        <f>IF(Y44=40,6,IF(Y44=50,4,IF(Y44=85,10,IF(Y44=60,5,IF(Y44=70,8,IF(Y44=80,7,IF(Y44=90,10,IF(Y44=100,10))))))))+IF(Y44=0,0,IF(Y44=25,2,IF(Y44=30,3,IF(Y44=35,3,IF(Y44=45,3,IF(Y44=55,7,IF(Y44=65,7,IF(Y44=75,7))))))))+IF(Y44=95,10)</f>
        <v>0</v>
      </c>
      <c r="T44" s="18">
        <f>IF(X44=40,6,IF(X44=50,4,IF(X44=85,7,IF(X44=60,6,IF(X44=70,5,IF(X44=80,8,IF(X44=90,9,IF(X44=100,10))))))))+IF(X44=0,0,IF(X44=25,2,IF(X44=30,2,IF(X44=35,5,IF(X44=45,4,IF(X44=55,7,IF(X44=65,6,IF(X44=75,8))))))))+IF(X44=95,10)</f>
        <v>0</v>
      </c>
      <c r="U44" s="28">
        <f>IF(Y44=40,5,IF(Y44=50,5,IF(Y44=85,8,IF(Y44=60,8,IF(Y44=70,8,IF(Y44=80,7,IF(Y44=90,8,IF(Y44=100,10))))))))+IF(Y44=0,0,IF(Y44=25,2,IF(Y44=30,2,IF(Y44=35,5,IF(Y44=45,2,IF(Y44=55,5,IF(Y44=65,5,IF(Y44=75,6))))))))+IF(Y44=95,10)</f>
        <v>0</v>
      </c>
      <c r="V44" s="18">
        <f>IF(X44=40,4,IF(X44=50,3,IF(X44=85,9,IF(X44=60,7,IF(X44=70,7,IF(X44=80,10,IF(X44=90,9,IF(X44=100,10))))))))+IF(X44=0,0,IF(X44=25,3,IF(X44=30,3,IF(X44=35,2,IF(X44=45,3,IF(X44=55,5,IF(X44=65,8,IF(X44=75,9))))))))+IF(X44=95,10)</f>
        <v>0</v>
      </c>
      <c r="W44" s="28">
        <f>IF(Y44=40,4,IF(Y44=50,4,IF(Y44=85,10,IF(Y44=60,8,IF(Y44=70,9,IF(Y44=80,10,IF(Y44=90,9,IF(Y44=100,10))))))))+IF(Y44=0,0,IF(Y44=25,3,IF(Y44=30,2,IF(Y44=35,3,IF(Y44=45,4,IF(Y44=55,4,IF(Y44=65,8,IF(Y44=75,9))))))))+IF(Y44=95,10)</f>
        <v>0</v>
      </c>
      <c r="X44" s="15">
        <f>'E-OKULDAN YAPIŞTIR'!G41</f>
        <v>0</v>
      </c>
      <c r="Y44" s="29">
        <f>'E-OKULDAN YAPIŞTIR'!H41</f>
        <v>0</v>
      </c>
    </row>
    <row r="45" spans="1:25" ht="18.75" customHeight="1" thickTop="1" x14ac:dyDescent="0.2">
      <c r="A45" s="5"/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</row>
    <row r="46" spans="1:25" ht="28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40.5" customHeight="1" x14ac:dyDescent="0.2">
      <c r="A47" s="6"/>
      <c r="B47" s="6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2"/>
      <c r="V47" s="62"/>
      <c r="W47" s="62"/>
      <c r="X47" s="62"/>
      <c r="Y47" s="6"/>
    </row>
    <row r="48" spans="1:25" ht="20.2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2" t="s">
        <v>30</v>
      </c>
      <c r="U48" s="62"/>
      <c r="V48" s="62"/>
      <c r="W48" s="62"/>
      <c r="X48" s="62"/>
      <c r="Y48" s="62"/>
    </row>
    <row r="49" spans="1:25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7"/>
      <c r="V49" s="7"/>
      <c r="W49" s="7"/>
      <c r="X49" s="7"/>
      <c r="Y49" s="7"/>
    </row>
    <row r="50" spans="1:25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</row>
    <row r="51" spans="1:25" x14ac:dyDescent="0.2">
      <c r="T51" s="7"/>
      <c r="U51" s="7"/>
      <c r="V51" s="7"/>
      <c r="W51" s="7"/>
      <c r="X51" s="7"/>
      <c r="Y51" s="7"/>
    </row>
  </sheetData>
  <mergeCells count="30">
    <mergeCell ref="T48:Y48"/>
    <mergeCell ref="V5:W5"/>
    <mergeCell ref="X5:Y5"/>
    <mergeCell ref="U47:X47"/>
    <mergeCell ref="N5:O5"/>
    <mergeCell ref="P5:Q5"/>
    <mergeCell ref="R5:S5"/>
    <mergeCell ref="T5:U5"/>
    <mergeCell ref="R2:S3"/>
    <mergeCell ref="T2:U3"/>
    <mergeCell ref="P2:Q3"/>
    <mergeCell ref="A2:A6"/>
    <mergeCell ref="B3:B6"/>
    <mergeCell ref="C3:C6"/>
    <mergeCell ref="J5:K5"/>
    <mergeCell ref="L5:M5"/>
    <mergeCell ref="J2:K3"/>
    <mergeCell ref="L2:M3"/>
    <mergeCell ref="D5:E5"/>
    <mergeCell ref="F5:G5"/>
    <mergeCell ref="H5:I5"/>
    <mergeCell ref="X2:Y3"/>
    <mergeCell ref="D4:Y4"/>
    <mergeCell ref="A1:Y1"/>
    <mergeCell ref="B2:C2"/>
    <mergeCell ref="D2:E3"/>
    <mergeCell ref="F2:G3"/>
    <mergeCell ref="H2:I3"/>
    <mergeCell ref="V2:W3"/>
    <mergeCell ref="N2:O3"/>
  </mergeCells>
  <pageMargins left="0.49" right="0.39370078740157483" top="0.78740157480314965" bottom="0.39370078740157483" header="0.39370078740157483" footer="0.39370078740157483"/>
  <pageSetup paperSize="9" scale="34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76" workbookViewId="0">
      <selection activeCell="E3" sqref="E3:F4"/>
    </sheetView>
  </sheetViews>
  <sheetFormatPr defaultRowHeight="12.75" x14ac:dyDescent="0.2"/>
  <cols>
    <col min="1" max="1" width="4.28515625" bestFit="1" customWidth="1"/>
    <col min="2" max="2" width="21.7109375" bestFit="1" customWidth="1"/>
    <col min="3" max="4" width="6" customWidth="1"/>
    <col min="5" max="6" width="4.140625" customWidth="1"/>
    <col min="7" max="7" width="11" bestFit="1" customWidth="1"/>
    <col min="8" max="8" width="10.42578125" bestFit="1" customWidth="1"/>
    <col min="9" max="9" width="11" bestFit="1" customWidth="1"/>
    <col min="11" max="11" width="18.7109375" customWidth="1"/>
  </cols>
  <sheetData>
    <row r="1" spans="1:11" ht="12.75" customHeight="1" x14ac:dyDescent="0.2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2.75" customHeight="1" thickBo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s="30" customFormat="1" x14ac:dyDescent="0.2">
      <c r="A3" s="33" t="s">
        <v>18</v>
      </c>
      <c r="B3" s="33" t="s">
        <v>19</v>
      </c>
      <c r="C3" s="33" t="s">
        <v>24</v>
      </c>
      <c r="D3" s="33" t="s">
        <v>25</v>
      </c>
      <c r="E3" s="33"/>
      <c r="F3" s="33"/>
      <c r="G3" s="33" t="s">
        <v>20</v>
      </c>
      <c r="H3" s="33" t="s">
        <v>21</v>
      </c>
      <c r="I3" s="33" t="s">
        <v>22</v>
      </c>
      <c r="J3" s="33" t="s">
        <v>23</v>
      </c>
      <c r="K3" s="33"/>
    </row>
    <row r="4" spans="1:1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2"/>
    </row>
    <row r="13" spans="1:1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2"/>
    </row>
    <row r="14" spans="1:1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2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2"/>
    </row>
    <row r="17" spans="1:1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2"/>
    </row>
    <row r="22" spans="1:1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2"/>
    </row>
    <row r="23" spans="1:1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2"/>
    </row>
    <row r="24" spans="1:1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</row>
    <row r="26" spans="1:1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2"/>
    </row>
    <row r="28" spans="1:1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2"/>
    </row>
    <row r="30" spans="1:1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spans="1:1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2"/>
    </row>
    <row r="32" spans="1:1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4" spans="1:11" x14ac:dyDescent="0.2">
      <c r="C44" s="42" t="s">
        <v>26</v>
      </c>
      <c r="D44" s="42"/>
      <c r="E44" s="42"/>
      <c r="F44" s="42"/>
      <c r="G44" s="42"/>
      <c r="H44" s="42"/>
      <c r="I44" s="42"/>
      <c r="J44" s="42"/>
      <c r="K44" s="34"/>
    </row>
    <row r="45" spans="1:11" x14ac:dyDescent="0.2">
      <c r="C45" s="42" t="s">
        <v>27</v>
      </c>
      <c r="D45" s="43"/>
      <c r="E45" s="43"/>
      <c r="F45" s="43"/>
      <c r="G45" s="43"/>
      <c r="H45" s="43"/>
      <c r="I45" s="43"/>
      <c r="J45" s="43"/>
      <c r="K45" s="34"/>
    </row>
    <row r="46" spans="1:11" x14ac:dyDescent="0.2"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C48" s="34"/>
      <c r="D48" s="34"/>
      <c r="E48" s="34"/>
      <c r="F48" s="34"/>
      <c r="G48" s="34"/>
      <c r="H48" s="34"/>
      <c r="I48" s="34"/>
      <c r="J48" s="34"/>
      <c r="K48" s="34"/>
    </row>
    <row r="80" spans="1:10" x14ac:dyDescent="0.2">
      <c r="A80" s="44" t="s">
        <v>29</v>
      </c>
      <c r="B80" s="44"/>
      <c r="C80" s="44"/>
      <c r="D80" s="44"/>
      <c r="E80" s="44"/>
      <c r="F80" s="44"/>
      <c r="G80" s="44"/>
      <c r="H80" s="44"/>
      <c r="I80" s="44"/>
      <c r="J80" s="44"/>
    </row>
    <row r="81" spans="1:10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 spans="1:10" ht="34.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</row>
  </sheetData>
  <mergeCells count="4">
    <mergeCell ref="A1:K2"/>
    <mergeCell ref="C44:J44"/>
    <mergeCell ref="C45:J45"/>
    <mergeCell ref="A80:J82"/>
  </mergeCells>
  <hyperlinks>
    <hyperlink ref="A80:J82" location="SINIF!A1" display="Bu sayfaya e-okuldan kopyalayıp yapıştırdığınız notlar, diğer sayfada ölçek olarak karşınıza çıkacaktır.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zoomScale="55" zoomScaleNormal="55" zoomScaleSheetLayoutView="25" workbookViewId="0">
      <selection activeCell="H50" sqref="H50"/>
    </sheetView>
  </sheetViews>
  <sheetFormatPr defaultRowHeight="12.75" x14ac:dyDescent="0.2"/>
  <cols>
    <col min="1" max="1" width="6" style="3" customWidth="1"/>
    <col min="2" max="2" width="6" customWidth="1"/>
    <col min="3" max="3" width="48.140625" customWidth="1"/>
    <col min="4" max="10" width="9" customWidth="1"/>
    <col min="11" max="12" width="9" style="4" customWidth="1"/>
    <col min="13" max="24" width="9" customWidth="1"/>
    <col min="25" max="25" width="9" style="3" customWidth="1"/>
  </cols>
  <sheetData>
    <row r="1" spans="1:27" ht="56.25" customHeight="1" thickTop="1" thickBot="1" x14ac:dyDescent="0.25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64"/>
      <c r="Z1" s="1"/>
      <c r="AA1" s="1"/>
    </row>
    <row r="2" spans="1:27" s="2" customFormat="1" ht="100.5" customHeight="1" thickTop="1" thickBot="1" x14ac:dyDescent="0.25">
      <c r="A2" s="53" t="s">
        <v>0</v>
      </c>
      <c r="B2" s="51" t="s">
        <v>6</v>
      </c>
      <c r="C2" s="51"/>
      <c r="D2" s="45" t="s">
        <v>1</v>
      </c>
      <c r="E2" s="45"/>
      <c r="F2" s="45" t="s">
        <v>8</v>
      </c>
      <c r="G2" s="45"/>
      <c r="H2" s="45" t="s">
        <v>11</v>
      </c>
      <c r="I2" s="45"/>
      <c r="J2" s="45" t="s">
        <v>2</v>
      </c>
      <c r="K2" s="45"/>
      <c r="L2" s="45" t="s">
        <v>3</v>
      </c>
      <c r="M2" s="45"/>
      <c r="N2" s="45" t="s">
        <v>4</v>
      </c>
      <c r="O2" s="45"/>
      <c r="P2" s="45" t="s">
        <v>12</v>
      </c>
      <c r="Q2" s="45"/>
      <c r="R2" s="45" t="s">
        <v>17</v>
      </c>
      <c r="S2" s="45"/>
      <c r="T2" s="45" t="s">
        <v>9</v>
      </c>
      <c r="U2" s="45"/>
      <c r="V2" s="45" t="s">
        <v>10</v>
      </c>
      <c r="W2" s="45"/>
      <c r="X2" s="45" t="s">
        <v>5</v>
      </c>
      <c r="Y2" s="45"/>
    </row>
    <row r="3" spans="1:27" ht="100.5" customHeight="1" thickTop="1" thickBot="1" x14ac:dyDescent="0.25">
      <c r="A3" s="54"/>
      <c r="B3" s="56" t="s">
        <v>16</v>
      </c>
      <c r="C3" s="59" t="s">
        <v>7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7" ht="47.25" customHeight="1" thickTop="1" thickBot="1" x14ac:dyDescent="0.25">
      <c r="A4" s="54"/>
      <c r="B4" s="57"/>
      <c r="C4" s="60"/>
      <c r="D4" s="47" t="s">
        <v>13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63"/>
    </row>
    <row r="5" spans="1:27" ht="47.25" customHeight="1" thickTop="1" thickBot="1" x14ac:dyDescent="0.25">
      <c r="A5" s="54"/>
      <c r="B5" s="57"/>
      <c r="C5" s="60"/>
      <c r="D5" s="52">
        <v>10</v>
      </c>
      <c r="E5" s="52"/>
      <c r="F5" s="52">
        <v>10</v>
      </c>
      <c r="G5" s="52"/>
      <c r="H5" s="52">
        <v>10</v>
      </c>
      <c r="I5" s="52"/>
      <c r="J5" s="52">
        <v>10</v>
      </c>
      <c r="K5" s="52"/>
      <c r="L5" s="52">
        <v>10</v>
      </c>
      <c r="M5" s="52"/>
      <c r="N5" s="52">
        <v>10</v>
      </c>
      <c r="O5" s="52"/>
      <c r="P5" s="52">
        <v>10</v>
      </c>
      <c r="Q5" s="52"/>
      <c r="R5" s="52">
        <v>10</v>
      </c>
      <c r="S5" s="52"/>
      <c r="T5" s="52">
        <v>10</v>
      </c>
      <c r="U5" s="52"/>
      <c r="V5" s="52">
        <v>10</v>
      </c>
      <c r="W5" s="52"/>
      <c r="X5" s="52">
        <v>100</v>
      </c>
      <c r="Y5" s="52"/>
    </row>
    <row r="6" spans="1:27" ht="47.25" customHeight="1" thickTop="1" thickBot="1" x14ac:dyDescent="0.25">
      <c r="A6" s="55"/>
      <c r="B6" s="58"/>
      <c r="C6" s="61"/>
      <c r="D6" s="10" t="s">
        <v>14</v>
      </c>
      <c r="E6" s="12" t="s">
        <v>15</v>
      </c>
      <c r="F6" s="10" t="s">
        <v>14</v>
      </c>
      <c r="G6" s="12" t="s">
        <v>15</v>
      </c>
      <c r="H6" s="10" t="s">
        <v>14</v>
      </c>
      <c r="I6" s="12" t="s">
        <v>15</v>
      </c>
      <c r="J6" s="10" t="s">
        <v>14</v>
      </c>
      <c r="K6" s="12" t="s">
        <v>15</v>
      </c>
      <c r="L6" s="10" t="s">
        <v>14</v>
      </c>
      <c r="M6" s="12" t="s">
        <v>15</v>
      </c>
      <c r="N6" s="10" t="s">
        <v>14</v>
      </c>
      <c r="O6" s="12" t="s">
        <v>15</v>
      </c>
      <c r="P6" s="10" t="s">
        <v>14</v>
      </c>
      <c r="Q6" s="12" t="s">
        <v>15</v>
      </c>
      <c r="R6" s="10" t="s">
        <v>14</v>
      </c>
      <c r="S6" s="12" t="s">
        <v>15</v>
      </c>
      <c r="T6" s="10" t="s">
        <v>14</v>
      </c>
      <c r="U6" s="12" t="s">
        <v>15</v>
      </c>
      <c r="V6" s="10" t="s">
        <v>14</v>
      </c>
      <c r="W6" s="12" t="s">
        <v>15</v>
      </c>
      <c r="X6" s="10" t="s">
        <v>14</v>
      </c>
      <c r="Y6" s="12" t="s">
        <v>15</v>
      </c>
    </row>
    <row r="7" spans="1:27" ht="47.25" customHeight="1" thickTop="1" thickBot="1" x14ac:dyDescent="0.25">
      <c r="A7" s="19">
        <v>1</v>
      </c>
      <c r="B7" s="20">
        <f>'E-OKULDAN YAPIŞTIR S.'!A4</f>
        <v>0</v>
      </c>
      <c r="C7" s="21">
        <f>'E-OKULDAN YAPIŞTIR S.'!B4</f>
        <v>0</v>
      </c>
      <c r="D7" s="16">
        <f>IF(X7=40,3,IF(X7=50,4,IF(X7=85,6,IF(X7=60,6,IF(X7=70,7,IF(X7=80,8,IF(X7=90,10,IF(X7=100,10))))))))+IF(X7=0,0,IF(X7=25,2,IF(X7=30,3,IF(X7=35,3,IF(X7=45,5,IF(X7=55,5,IF(X7=65,6,IF(X7=75,10))))))))+IF(X7=95,8)</f>
        <v>0</v>
      </c>
      <c r="E7" s="22">
        <f>IF(Y7=40,3,IF(Y7=50,6,IF(Y7=85,7,IF(Y7=60,8,IF(Y7=70,4,IF(Y7=80,9,IF(Y7=90,7,IF(Y7=100,10))))))))+IF(Y7=0,0,IF(Y7=25,1,IF(Y7=30,4,IF(Y7=35,2,IF(Y7=45,4,IF(Y7=55,6,IF(Y7=65,5,IF(Y7=75,8))))))))+IF(Y7=95,5)</f>
        <v>0</v>
      </c>
      <c r="F7" s="16">
        <f>IF(X7=40,3,IF(X7=50,5,IF(X7=85,10,IF(X7=60,8,IF(X7=70,6,IF(X7=80,8,IF(X7=90,8,IF(X7=100,10))))))))+IF(X7=0,0,IF(X7=25,2,IF(X7=30,4,IF(X7=35,3,IF(X7=45,5,IF(X7=55,4,IF(X7=65,6,IF(X7=75,8))))))))+IF(X7=95,9)</f>
        <v>0</v>
      </c>
      <c r="G7" s="22">
        <f>IF(Y7=40,3,IF(Y7=50,5,IF(Y7=85,8,IF(Y7=60,6,IF(Y7=70,6,IF(Y7=80,7,IF(Y7=90,10,IF(Y7=100,10))))))))+IF(Y7=0,0,IF(Y7=25,2,IF(Y7=30,3,IF(Y7=35,3,IF(Y7=45,5,IF(Y7=55,4,IF(Y7=65,6,IF(Y7=75,8))))))))+IF(Y7=95,10)</f>
        <v>0</v>
      </c>
      <c r="H7" s="16">
        <f>IF(X7=40,4,IF(X7=50,6,IF(X7=85,7,IF(X7=60,8,IF(X7=70,8,IF(X7=80,10,IF(X7=90,10,IF(X7=100,10))))))))+IF(X7=0,0,IF(X7=25,3,IF(X7=30,3,IF(X7=35,5,IF(X7=45,6,IF(X7=55,5,IF(X7=65,8,IF(X7=75,5))))))))+IF(X7=95,8)</f>
        <v>0</v>
      </c>
      <c r="I7" s="22">
        <f>IF(Y7=40,3,IF(Y7=50,5,IF(Y7=85,8,IF(Y7=60,6,IF(Y7=70,6,IF(Y7=80,7,IF(Y7=90,10,IF(Y7=100,10))))))))+IF(Y7=0,0,IF(Y7=25,2,IF(Y7=30,3,IF(Y7=35,3,IF(Y7=45,5,IF(Y7=55,4,IF(Y7=65,6,IF(Y7=75,8))))))))+IF(Y7=95,10)</f>
        <v>0</v>
      </c>
      <c r="J7" s="16">
        <f>IF(X7=40,3,IF(X7=50,7,IF(X7=85,10,IF(X7=60,4,IF(X7=70,8,IF(X7=80,7,IF(X7=90,8,IF(X7=100,10))))))))+IF(X7=0,0,IF(X7=25,5,IF(X7=30,3,IF(X7=35,4,IF(X7=45,5,IF(X7=55,5,IF(X7=65,4,IF(X7=75,5))))))))+IF(X7=95,10)</f>
        <v>0</v>
      </c>
      <c r="K7" s="22">
        <f>IF(Y7=40,3,IF(Y7=50,5,IF(Y7=85,7,IF(Y7=60,6,IF(Y7=70,8,IF(Y7=80,7,IF(Y7=90,9,IF(Y7=100,10))))))))+IF(Y7=0,0,IF(Y7=25,3,IF(Y7=30,1,IF(Y7=35,4,IF(Y7=45,5,IF(Y7=55,8,IF(Y7=65,6,IF(Y7=75,7))))))))+IF(Y7=95,10)</f>
        <v>0</v>
      </c>
      <c r="L7" s="16">
        <f>IF(X7=40,3,IF(X7=50,8,IF(X7=85,8,IF(X7=60,5,IF(X7=70,8,IF(X7=80,10,IF(X7=90,10,IF(X7=100,10))))))))+IF(X7=0,0,IF(X7=25,2,IF(X7=30,4,IF(X7=35,3,IF(X7=45,8,IF(X7=55,5,IF(X7=65,5,IF(X7=75,8))))))))+IF(X7=95,10)</f>
        <v>0</v>
      </c>
      <c r="M7" s="22">
        <f>IF(Y7=40,3,IF(Y7=50,7,IF(Y7=85,9,IF(Y7=60,5,IF(Y7=70,8,IF(Y7=80,10,IF(Y7=90,10,IF(Y7=100,10))))))))+IF(Y7=0,0,IF(Y7=25,2,IF(Y7=30,4,IF(Y7=35,6,IF(Y7=45,6,IF(Y7=55,5,IF(Y7=65,8,IF(Y7=75,8))))))))+IF(Y7=95,10)</f>
        <v>0</v>
      </c>
      <c r="N7" s="16">
        <f>IF(X7=40,4,IF(X7=50,3,IF(X7=85,9,IF(X7=60,4,IF(X7=70,7,IF(X7=80,6,IF(X7=90,9,IF(X7=100,10))))))))+IF(X7=0,0,IF(X7=25,1,IF(X7=30,3,IF(X7=35,3,IF(X7=45,3,IF(X7=55,5,IF(X7=65,7,IF(X7=75,5))))))))+IF(X7=95,10)</f>
        <v>0</v>
      </c>
      <c r="O7" s="22">
        <f>IF(Y7=40,4,IF(Y7=50,5,IF(Y7=85,9,IF(Y7=60,4,IF(Y7=70,5,IF(Y7=80,8,IF(Y7=90,9,IF(Y7=100,10))))))))+IF(Y7=0,0,IF(Y7=25,5,IF(Y7=30,4,IF(Y7=35,3,IF(Y7=45,7,IF(Y7=55,7,IF(Y7=65,5,IF(Y7=75,7))))))))+IF(Y7=95,10)</f>
        <v>0</v>
      </c>
      <c r="P7" s="16">
        <f>IF(X7=40,5,IF(X7=50,4,IF(X7=85,10,IF(X7=60,7,IF(X7=70,6,IF(X7=80,5,IF(X7=90,10,IF(X7=100,10))))))))+IF(X7=0,0,IF(X7=25,3,IF(X7=30,4,IF(X7=35,4,IF(X7=45,3,IF(X7=55,6,IF(X7=65,6,IF(X7=75,10))))))))+IF(X7=95,10)</f>
        <v>0</v>
      </c>
      <c r="Q7" s="22">
        <f>IF(Y7=40,6,IF(Y7=50,4,IF(Y7=85,9,IF(Y7=60,4,IF(Y7=70,8,IF(Y7=80,8,IF(Y7=90,8,IF(Y7=100,10))))))))+IF(Y7=0,0,IF(Y7=25,3,IF(Y7=30,4,IF(Y7=35,3,IF(Y7=45,4,IF(Y7=55,5,IF(Y7=65,9,IF(Y7=75,7))))))))+IF(Y7=95,10)</f>
        <v>0</v>
      </c>
      <c r="R7" s="16">
        <f>IF(X7=40,8,IF(X7=50,5,IF(X7=85,10,IF(X7=60,5,IF(X7=70,5,IF(X7=80,10,IF(X7=90,10,IF(X7=100,10))))))))+IF(X7=0,0,IF(X7=25,3,IF(X7=30,1,IF(X7=35,3,IF(X7=45,4,IF(X7=55,9,IF(X7=65,7,IF(X7=75,7))))))))+IF(X7=95,10)</f>
        <v>0</v>
      </c>
      <c r="S7" s="22">
        <f>IF(Y7=40,6,IF(Y7=50,4,IF(Y7=85,10,IF(Y7=60,5,IF(Y7=70,8,IF(Y7=80,7,IF(Y7=90,10,IF(Y7=100,10))))))))+IF(Y7=0,0,IF(Y7=25,2,IF(Y7=30,3,IF(Y7=35,3,IF(Y7=45,3,IF(Y7=55,7,IF(Y7=65,7,IF(Y7=75,7))))))))+IF(Y7=95,10)</f>
        <v>0</v>
      </c>
      <c r="T7" s="16">
        <f>IF(X7=40,3,IF(X7=50,5,IF(X7=85,5,IF(X7=60,5,IF(X7=70,5,IF(X7=80,6,IF(X7=90,8,IF(X7=100,10))))))))+IF(X7=0,0,IF(X7=25,2,IF(X7=30,2,IF(X7=35,5,IF(X7=45,3,IF(X7=55,7,IF(X7=65,8,IF(X7=75,8))))))))+IF(X7=95,10)</f>
        <v>0</v>
      </c>
      <c r="U7" s="22">
        <f>IF(Y7=40,5,IF(Y7=50,5,IF(Y7=85,8,IF(Y7=60,8,IF(Y7=70,8,IF(Y7=80,7,IF(Y7=90,8,IF(Y7=100,10))))))))+IF(Y7=0,0,IF(Y7=25,2,IF(Y7=30,2,IF(Y7=35,5,IF(Y7=45,2,IF(Y7=55,5,IF(Y7=65,5,IF(Y7=75,6))))))))+IF(Y7=95,10)</f>
        <v>0</v>
      </c>
      <c r="V7" s="16">
        <f>IF(X7=40,4,IF(X7=50,3,IF(X7=85,10,IF(X7=60,8,IF(X7=70,10,IF(X7=80,10,IF(X7=90,7,IF(X7=100,10))))))))+IF(X7=0,0,IF(X7=25,2,IF(X7=30,3,IF(X7=35,2,IF(X7=45,3,IF(X7=55,4,IF(X7=65,8,IF(X7=75,9))))))))+IF(X7=95,10)</f>
        <v>0</v>
      </c>
      <c r="W7" s="22">
        <f>IF(Y7=40,4,IF(Y7=50,4,IF(Y7=85,10,IF(Y7=60,8,IF(Y7=70,9,IF(Y7=80,10,IF(Y7=90,9,IF(Y7=100,10))))))))+IF(Y7=0,0,IF(Y7=25,3,IF(Y7=30,2,IF(Y7=35,3,IF(Y7=45,4,IF(Y7=55,4,IF(Y7=65,8,IF(Y7=75,9))))))))+IF(Y7=95,10)</f>
        <v>0</v>
      </c>
      <c r="X7" s="15">
        <f>'E-OKULDAN YAPIŞTIR S.'!G4</f>
        <v>0</v>
      </c>
      <c r="Y7" s="25">
        <f>'E-OKULDAN YAPIŞTIR S.'!H4</f>
        <v>0</v>
      </c>
    </row>
    <row r="8" spans="1:27" ht="47.25" customHeight="1" thickTop="1" thickBot="1" x14ac:dyDescent="0.25">
      <c r="A8" s="8">
        <v>2</v>
      </c>
      <c r="B8" s="20">
        <f>'E-OKULDAN YAPIŞTIR S.'!A5</f>
        <v>0</v>
      </c>
      <c r="C8" s="21">
        <f>'E-OKULDAN YAPIŞTIR S.'!B5</f>
        <v>0</v>
      </c>
      <c r="D8" s="17">
        <f>IF(X8=40,2,IF(X8=50,4,IF(X8=85,7,IF(X8=60,5,IF(X8=70,4,IF(X8=80,5,IF(X8=90,9,IF(X8=100,10))))))))+IF(X8=0,0,IF(X8=25,1,IF(X8=30,3,IF(X8=35,2,IF(X8=45,3,IF(X8=55,7,IF(X8=65,5,IF(X8=75,7))))))))+IF(X8=95,10)</f>
        <v>0</v>
      </c>
      <c r="E8" s="23">
        <f>IF(Y8=40,3,IF(Y8=50,4,IF(Y8=85,6,IF(Y8=60,6,IF(Y8=70,7,IF(Y8=80,8,IF(Y8=90,10,IF(Y8=100,10))))))))+IF(Y8=0,0,IF(Y8=25,2,IF(Y8=30,3,IF(Y8=35,3,IF(Y8=45,5,IF(Y8=55,5,IF(Y8=65,6,IF(Y8=75,10))))))))+IF(Y8=95,8)</f>
        <v>0</v>
      </c>
      <c r="F8" s="17">
        <f>IF(X8=40,3,IF(X8=50,4,IF(X8=85,9,IF(X8=60,8,IF(X8=70,6,IF(X8=80,8,IF(X8=90,9,IF(X8=100,10))))))))+IF(X8=0,0,IF(X8=25,2,IF(X8=30,2,IF(X8=35,3,IF(X8=45,4,IF(X8=55,4,IF(X8=65,5,IF(X8=75,8))))))))+IF(X8=95,9)</f>
        <v>0</v>
      </c>
      <c r="G8" s="23">
        <f>IF(Y8=40,3,IF(Y8=50,5,IF(Y8=85,10,IF(Y8=60,8,IF(Y8=70,6,IF(Y8=80,8,IF(Y8=90,8,IF(Y8=100,10))))))))+IF(Y8=0,0,IF(Y8=25,2,IF(Y8=30,4,IF(Y8=35,3,IF(Y8=45,5,IF(Y8=55,4,IF(Y8=65,6,IF(Y8=75,8))))))))+IF(Y8=95,9)</f>
        <v>0</v>
      </c>
      <c r="H8" s="17">
        <f>IF(X8=40,5,IF(X8=50,6,IF(X8=85,7,IF(X8=60,9,IF(X8=70,9,IF(X8=80,9,IF(X8=90,8,IF(X8=100,10))))))))+IF(X8=0,0,IF(X8=25,2,IF(X8=30,3,IF(X8=35,4,IF(X8=45,4,IF(X8=55,5,IF(X8=65,7,IF(X8=75,8))))))))+IF(X8=95,10)</f>
        <v>0</v>
      </c>
      <c r="I8" s="23">
        <f>IF(Y8=40,4,IF(Y8=50,6,IF(Y8=85,7,IF(Y8=60,8,IF(Y8=70,8,IF(Y8=80,10,IF(Y8=90,10,IF(Y8=100,10))))))))+IF(Y8=0,0,IF(Y8=25,3,IF(Y8=30,3,IF(Y8=35,5,IF(Y8=45,6,IF(Y8=55,5,IF(Y8=65,8,IF(Y8=75,5))))))))+IF(Y8=95,8)</f>
        <v>0</v>
      </c>
      <c r="J8" s="17">
        <f>IF(X8=40,4,IF(X8=50,6,IF(X8=85,8,IF(X8=60,6,IF(X8=70,8,IF(X8=80,8,IF(X8=90,9,IF(X8=100,10))))))))+IF(X8=0,0,IF(X8=25,4,IF(X8=30,3,IF(X8=35,6,IF(X8=45,5,IF(X8=55,5,IF(X8=65,7,IF(X8=75,5))))))))+IF(X8=95,10)</f>
        <v>0</v>
      </c>
      <c r="K8" s="23">
        <f>IF(Y8=40,3,IF(Y8=50,7,IF(Y8=85,10,IF(Y8=60,4,IF(Y8=70,8,IF(Y8=80,7,IF(Y8=90,8,IF(Y8=100,10))))))))+IF(Y8=0,0,IF(Y8=25,5,IF(Y8=30,3,IF(Y8=35,4,IF(Y8=45,5,IF(Y8=55,5,IF(Y8=65,4,IF(Y8=75,5))))))))+IF(Y8=95,10)</f>
        <v>0</v>
      </c>
      <c r="L8" s="17">
        <f>IF(X8=40,3,IF(X8=50,8,IF(X8=85,9,IF(X8=60,5,IF(X8=70,8,IF(X8=80,10,IF(X8=90,9,IF(X8=100,10))))))))+IF(X8=0,0,IF(X8=25,2,IF(X8=30,2,IF(X8=35,3,IF(X8=45,8,IF(X8=55,3,IF(X8=65,5,IF(X8=75,6))))))))+IF(X8=95,8)</f>
        <v>0</v>
      </c>
      <c r="M8" s="23">
        <f>IF(Y8=40,3,IF(Y8=50,8,IF(Y8=85,8,IF(Y8=60,5,IF(Y8=70,8,IF(Y8=80,10,IF(Y8=90,10,IF(Y8=100,10))))))))+IF(Y8=0,0,IF(Y8=25,2,IF(Y8=30,4,IF(Y8=35,3,IF(Y8=45,8,IF(Y8=55,5,IF(Y8=65,5,IF(Y8=75,8))))))))+IF(Y8=95,10)</f>
        <v>0</v>
      </c>
      <c r="N8" s="17">
        <f>IF(X8=40,3,IF(X8=50,5,IF(X8=85,9,IF(X8=60,4,IF(X8=70,9,IF(X8=80,9,IF(X8=90,9,IF(X8=100,10))))))))+IF(X8=0,0,IF(X8=25,4,IF(X8=30,3,IF(X8=35,2,IF(X8=45,6,IF(X8=55,5,IF(X8=65,5,IF(X8=75,7))))))))+IF(X8=95,10)</f>
        <v>0</v>
      </c>
      <c r="O8" s="23">
        <f>IF(Y8=40,4,IF(Y8=50,3,IF(Y8=85,9,IF(Y8=60,4,IF(Y8=70,7,IF(Y8=80,6,IF(Y8=90,9,IF(Y8=100,10))))))))+IF(Y8=0,0,IF(Y8=25,1,IF(Y8=30,3,IF(Y8=35,3,IF(Y8=45,3,IF(Y8=55,5,IF(Y8=65,7,IF(Y8=75,5))))))))+IF(Y8=95,10)</f>
        <v>0</v>
      </c>
      <c r="P8" s="17">
        <f>IF(X8=40,5,IF(X8=50,4,IF(X8=85,10,IF(X8=60,5,IF(X8=70,6,IF(X8=80,6,IF(X8=90,9,IF(X8=100,10))))))))+IF(X8=0,0,IF(X8=25,3,IF(X8=30,4,IF(X8=35,4,IF(X8=45,4,IF(X8=55,8,IF(X8=65,8,IF(X8=75,8))))))))+IF(X8=95,8)</f>
        <v>0</v>
      </c>
      <c r="Q8" s="23">
        <f>IF(Y8=40,5,IF(Y8=50,4,IF(Y8=85,10,IF(Y8=60,7,IF(Y8=70,6,IF(Y8=80,5,IF(Y8=90,10,IF(Y8=100,10))))))))+IF(Y8=0,0,IF(Y8=25,3,IF(Y8=30,4,IF(Y8=35,4,IF(Y8=45,3,IF(Y8=55,6,IF(Y8=65,6,IF(Y8=75,10))))))))+IF(Y8=95,10)</f>
        <v>0</v>
      </c>
      <c r="R8" s="17">
        <f>IF(X8=40,5,IF(X8=50,6,IF(X8=85,10,IF(X8=60,5,IF(X8=70,8,IF(X8=80,7,IF(X8=90,10,IF(X8=100,10))))))))+IF(X8=0,0,IF(X8=25,2,IF(X8=30,5,IF(X8=35,4,IF(X8=45,4,IF(X8=55,6,IF(X8=65,9,IF(X8=75,9))))))))+IF(X8=95,10)</f>
        <v>0</v>
      </c>
      <c r="S8" s="23">
        <f>IF(Y8=40,8,IF(Y8=50,5,IF(Y8=85,10,IF(Y8=60,5,IF(Y8=70,5,IF(Y8=80,10,IF(Y8=90,10,IF(Y8=100,10))))))))+IF(Y8=0,0,IF(Y8=25,3,IF(Y8=30,1,IF(Y8=35,3,IF(Y8=45,4,IF(Y8=55,9,IF(Y8=65,7,IF(Y8=75,7))))))))+IF(Y8=95,10)</f>
        <v>0</v>
      </c>
      <c r="T8" s="17">
        <f>IF(X8=40,6,IF(X8=50,4,IF(X8=85,7,IF(X8=60,6,IF(X8=70,5,IF(X8=80,8,IF(X8=90,9,IF(X8=100,10))))))))+IF(X8=0,0,IF(X8=25,2,IF(X8=30,2,IF(X8=35,5,IF(X8=45,4,IF(X8=55,7,IF(X8=65,6,IF(X8=75,8))))))))+IF(X8=95,10)</f>
        <v>0</v>
      </c>
      <c r="U8" s="23">
        <f>IF(Y8=40,3,IF(Y8=50,5,IF(Y8=85,5,IF(Y8=60,5,IF(Y8=70,5,IF(Y8=80,6,IF(Y8=90,8,IF(Y8=100,10))))))))+IF(Y8=0,0,IF(Y8=25,2,IF(Y8=30,2,IF(Y8=35,5,IF(Y8=45,3,IF(Y8=55,7,IF(Y8=65,8,IF(Y8=75,8))))))))+IF(Y8=95,10)</f>
        <v>0</v>
      </c>
      <c r="V8" s="17">
        <f>IF(X8=40,4,IF(X8=50,3,IF(X8=85,9,IF(X8=60,7,IF(X8=70,7,IF(X8=80,10,IF(X8=90,9,IF(X8=100,10))))))))+IF(X8=0,0,IF(X8=25,3,IF(X8=30,3,IF(X8=35,2,IF(X8=45,3,IF(X8=55,5,IF(X8=65,8,IF(X8=75,9))))))))+IF(X8=95,10)</f>
        <v>0</v>
      </c>
      <c r="W8" s="23">
        <f>IF(Y8=40,4,IF(Y8=50,3,IF(Y8=85,10,IF(Y8=60,8,IF(Y8=70,10,IF(Y8=80,10,IF(Y8=90,7,IF(Y8=100,10))))))))+IF(Y8=0,0,IF(Y8=25,2,IF(Y8=30,3,IF(Y8=35,2,IF(Y8=45,3,IF(Y8=55,4,IF(Y8=65,8,IF(Y8=75,9))))))))+IF(Y8=95,10)</f>
        <v>0</v>
      </c>
      <c r="X8" s="15">
        <f>'E-OKULDAN YAPIŞTIR S.'!G5</f>
        <v>0</v>
      </c>
      <c r="Y8" s="25">
        <f>'E-OKULDAN YAPIŞTIR S.'!H5</f>
        <v>0</v>
      </c>
    </row>
    <row r="9" spans="1:27" ht="47.25" customHeight="1" thickTop="1" thickBot="1" x14ac:dyDescent="0.25">
      <c r="A9" s="19">
        <v>3</v>
      </c>
      <c r="B9" s="20">
        <f>'E-OKULDAN YAPIŞTIR S.'!A6</f>
        <v>0</v>
      </c>
      <c r="C9" s="21">
        <f>'E-OKULDAN YAPIŞTIR S.'!B6</f>
        <v>0</v>
      </c>
      <c r="D9" s="16">
        <f>IF(X9=40,3,IF(X9=50,4,IF(X9=85,6,IF(X9=60,6,IF(X9=70,7,IF(X9=80,8,IF(X9=90,10,IF(X9=100,10))))))))+IF(X9=0,0,IF(X9=25,2,IF(X9=30,3,IF(X9=35,3,IF(X9=45,5,IF(X9=55,5,IF(X9=65,6,IF(X9=75,10))))))))+IF(X9=95,8)</f>
        <v>0</v>
      </c>
      <c r="E9" s="22">
        <f>IF(Y9=40,3,IF(Y9=50,6,IF(Y9=85,7,IF(Y9=60,8,IF(Y9=70,4,IF(Y9=80,9,IF(Y9=90,7,IF(Y9=100,10))))))))+IF(Y9=0,0,IF(Y9=25,1,IF(Y9=30,4,IF(Y9=35,2,IF(Y9=45,4,IF(Y9=55,6,IF(Y9=65,5,IF(Y9=75,8))))))))+IF(Y9=95,5)</f>
        <v>0</v>
      </c>
      <c r="F9" s="16">
        <f>IF(X9=40,3,IF(X9=50,5,IF(X9=85,10,IF(X9=60,8,IF(X9=70,6,IF(X9=80,8,IF(X9=90,8,IF(X9=100,10))))))))+IF(X9=0,0,IF(X9=25,2,IF(X9=30,4,IF(X9=35,3,IF(X9=45,5,IF(X9=55,4,IF(X9=65,6,IF(X9=75,8))))))))+IF(X9=95,9)</f>
        <v>0</v>
      </c>
      <c r="G9" s="22">
        <f>IF(Y9=40,3,IF(Y9=50,5,IF(Y9=85,8,IF(Y9=60,6,IF(Y9=70,6,IF(Y9=80,7,IF(Y9=90,10,IF(Y9=100,10))))))))+IF(Y9=0,0,IF(Y9=25,2,IF(Y9=30,3,IF(Y9=35,3,IF(Y9=45,5,IF(Y9=55,4,IF(Y9=65,6,IF(Y9=75,8))))))))+IF(Y9=95,10)</f>
        <v>0</v>
      </c>
      <c r="H9" s="16">
        <f>IF(X9=40,4,IF(X9=50,6,IF(X9=85,7,IF(X9=60,8,IF(X9=70,8,IF(X9=80,10,IF(X9=90,10,IF(X9=100,10))))))))+IF(X9=0,0,IF(X9=25,3,IF(X9=30,3,IF(X9=35,5,IF(X9=45,6,IF(X9=55,5,IF(X9=65,8,IF(X9=75,5))))))))+IF(X9=95,8)</f>
        <v>0</v>
      </c>
      <c r="I9" s="22">
        <f>IF(Y9=40,3,IF(Y9=50,5,IF(Y9=85,8,IF(Y9=60,6,IF(Y9=70,6,IF(Y9=80,7,IF(Y9=90,10,IF(Y9=100,10))))))))+IF(Y9=0,0,IF(Y9=25,2,IF(Y9=30,3,IF(Y9=35,3,IF(Y9=45,5,IF(Y9=55,4,IF(Y9=65,6,IF(Y9=75,8))))))))+IF(Y9=95,10)</f>
        <v>0</v>
      </c>
      <c r="J9" s="16">
        <f>IF(X9=40,3,IF(X9=50,7,IF(X9=85,10,IF(X9=60,4,IF(X9=70,8,IF(X9=80,7,IF(X9=90,8,IF(X9=100,10))))))))+IF(X9=0,0,IF(X9=25,5,IF(X9=30,3,IF(X9=35,4,IF(X9=45,5,IF(X9=55,5,IF(X9=65,4,IF(X9=75,5))))))))+IF(X9=95,10)</f>
        <v>0</v>
      </c>
      <c r="K9" s="22">
        <f>IF(Y9=40,3,IF(Y9=50,5,IF(Y9=85,7,IF(Y9=60,6,IF(Y9=70,8,IF(Y9=80,7,IF(Y9=90,9,IF(Y9=100,10))))))))+IF(Y9=0,0,IF(Y9=25,3,IF(Y9=30,1,IF(Y9=35,4,IF(Y9=45,5,IF(Y9=55,8,IF(Y9=65,6,IF(Y9=75,7))))))))+IF(Y9=95,10)</f>
        <v>0</v>
      </c>
      <c r="L9" s="16">
        <f>IF(X9=40,3,IF(X9=50,8,IF(X9=85,8,IF(X9=60,5,IF(X9=70,8,IF(X9=80,10,IF(X9=90,10,IF(X9=100,10))))))))+IF(X9=0,0,IF(X9=25,2,IF(X9=30,4,IF(X9=35,3,IF(X9=45,8,IF(X9=55,5,IF(X9=65,5,IF(X9=75,8))))))))+IF(X9=95,10)</f>
        <v>0</v>
      </c>
      <c r="M9" s="22">
        <f>IF(Y9=40,3,IF(Y9=50,7,IF(Y9=85,9,IF(Y9=60,5,IF(Y9=70,8,IF(Y9=80,10,IF(Y9=90,10,IF(Y9=100,10))))))))+IF(Y9=0,0,IF(Y9=25,2,IF(Y9=30,4,IF(Y9=35,6,IF(Y9=45,6,IF(Y9=55,5,IF(Y9=65,8,IF(Y9=75,8))))))))+IF(Y9=95,10)</f>
        <v>0</v>
      </c>
      <c r="N9" s="16">
        <f>IF(X9=40,4,IF(X9=50,3,IF(X9=85,9,IF(X9=60,4,IF(X9=70,7,IF(X9=80,6,IF(X9=90,9,IF(X9=100,10))))))))+IF(X9=0,0,IF(X9=25,1,IF(X9=30,3,IF(X9=35,3,IF(X9=45,3,IF(X9=55,5,IF(X9=65,7,IF(X9=75,5))))))))+IF(X9=95,10)</f>
        <v>0</v>
      </c>
      <c r="O9" s="22">
        <f>IF(Y9=40,4,IF(Y9=50,5,IF(Y9=85,9,IF(Y9=60,4,IF(Y9=70,5,IF(Y9=80,8,IF(Y9=90,9,IF(Y9=100,10))))))))+IF(Y9=0,0,IF(Y9=25,5,IF(Y9=30,4,IF(Y9=35,3,IF(Y9=45,7,IF(Y9=55,7,IF(Y9=65,5,IF(Y9=75,7))))))))+IF(Y9=95,10)</f>
        <v>0</v>
      </c>
      <c r="P9" s="16">
        <f>IF(X9=40,5,IF(X9=50,4,IF(X9=85,10,IF(X9=60,7,IF(X9=70,6,IF(X9=80,5,IF(X9=90,10,IF(X9=100,10))))))))+IF(X9=0,0,IF(X9=25,3,IF(X9=30,4,IF(X9=35,4,IF(X9=45,3,IF(X9=55,6,IF(X9=65,6,IF(X9=75,10))))))))+IF(X9=95,10)</f>
        <v>0</v>
      </c>
      <c r="Q9" s="22">
        <f>IF(Y9=40,6,IF(Y9=50,4,IF(Y9=85,9,IF(Y9=60,4,IF(Y9=70,8,IF(Y9=80,8,IF(Y9=90,8,IF(Y9=100,10))))))))+IF(Y9=0,0,IF(Y9=25,3,IF(Y9=30,4,IF(Y9=35,3,IF(Y9=45,4,IF(Y9=55,5,IF(Y9=65,9,IF(Y9=75,7))))))))+IF(Y9=95,10)</f>
        <v>0</v>
      </c>
      <c r="R9" s="16">
        <f>IF(X9=40,8,IF(X9=50,5,IF(X9=85,10,IF(X9=60,5,IF(X9=70,5,IF(X9=80,10,IF(X9=90,10,IF(X9=100,10))))))))+IF(X9=0,0,IF(X9=25,3,IF(X9=30,1,IF(X9=35,3,IF(X9=45,4,IF(X9=55,9,IF(X9=65,7,IF(X9=75,7))))))))+IF(X9=95,10)</f>
        <v>0</v>
      </c>
      <c r="S9" s="22">
        <f>IF(Y9=40,6,IF(Y9=50,4,IF(Y9=85,10,IF(Y9=60,5,IF(Y9=70,8,IF(Y9=80,7,IF(Y9=90,10,IF(Y9=100,10))))))))+IF(Y9=0,0,IF(Y9=25,2,IF(Y9=30,3,IF(Y9=35,3,IF(Y9=45,3,IF(Y9=55,7,IF(Y9=65,7,IF(Y9=75,7))))))))+IF(Y9=95,10)</f>
        <v>0</v>
      </c>
      <c r="T9" s="16">
        <f>IF(X9=40,3,IF(X9=50,5,IF(X9=85,5,IF(X9=60,5,IF(X9=70,5,IF(X9=80,6,IF(X9=90,8,IF(X9=100,10))))))))+IF(X9=0,0,IF(X9=25,2,IF(X9=30,2,IF(X9=35,5,IF(X9=45,3,IF(X9=55,7,IF(X9=65,8,IF(X9=75,8))))))))+IF(X9=95,10)</f>
        <v>0</v>
      </c>
      <c r="U9" s="22">
        <f>IF(Y9=40,5,IF(Y9=50,5,IF(Y9=85,8,IF(Y9=60,8,IF(Y9=70,8,IF(Y9=80,7,IF(Y9=90,8,IF(Y9=100,10))))))))+IF(Y9=0,0,IF(Y9=25,2,IF(Y9=30,2,IF(Y9=35,5,IF(Y9=45,2,IF(Y9=55,5,IF(Y9=65,5,IF(Y9=75,6))))))))+IF(Y9=95,10)</f>
        <v>0</v>
      </c>
      <c r="V9" s="16">
        <f>IF(X9=40,4,IF(X9=50,3,IF(X9=85,10,IF(X9=60,8,IF(X9=70,10,IF(X9=80,10,IF(X9=90,7,IF(X9=100,10))))))))+IF(X9=0,0,IF(X9=25,2,IF(X9=30,3,IF(X9=35,2,IF(X9=45,3,IF(X9=55,4,IF(X9=65,8,IF(X9=75,9))))))))+IF(X9=95,10)</f>
        <v>0</v>
      </c>
      <c r="W9" s="22">
        <f>IF(Y9=40,4,IF(Y9=50,4,IF(Y9=85,10,IF(Y9=60,8,IF(Y9=70,9,IF(Y9=80,10,IF(Y9=90,9,IF(Y9=100,10))))))))+IF(Y9=0,0,IF(Y9=25,3,IF(Y9=30,2,IF(Y9=35,3,IF(Y9=45,4,IF(Y9=55,4,IF(Y9=65,8,IF(Y9=75,9))))))))+IF(Y9=95,10)</f>
        <v>0</v>
      </c>
      <c r="X9" s="15">
        <f>'E-OKULDAN YAPIŞTIR S.'!G6</f>
        <v>0</v>
      </c>
      <c r="Y9" s="25">
        <f>'E-OKULDAN YAPIŞTIR S.'!H6</f>
        <v>0</v>
      </c>
    </row>
    <row r="10" spans="1:27" ht="47.25" customHeight="1" thickTop="1" thickBot="1" x14ac:dyDescent="0.25">
      <c r="A10" s="8">
        <v>4</v>
      </c>
      <c r="B10" s="20">
        <f>'E-OKULDAN YAPIŞTIR S.'!A7</f>
        <v>0</v>
      </c>
      <c r="C10" s="21">
        <f>'E-OKULDAN YAPIŞTIR S.'!B7</f>
        <v>0</v>
      </c>
      <c r="D10" s="17">
        <f>IF(X10=40,2,IF(X10=50,4,IF(X10=85,7,IF(X10=60,5,IF(X10=70,4,IF(X10=80,5,IF(X10=90,9,IF(X10=100,10))))))))+IF(X10=0,0,IF(X10=25,1,IF(X10=30,3,IF(X10=35,2,IF(X10=45,3,IF(X10=55,7,IF(X10=65,5,IF(X10=75,7))))))))+IF(X10=95,10)</f>
        <v>0</v>
      </c>
      <c r="E10" s="23">
        <f>IF(Y10=40,3,IF(Y10=50,4,IF(Y10=85,6,IF(Y10=60,6,IF(Y10=70,7,IF(Y10=80,8,IF(Y10=90,10,IF(Y10=100,10))))))))+IF(Y10=0,0,IF(Y10=25,2,IF(Y10=30,3,IF(Y10=35,3,IF(Y10=45,5,IF(Y10=55,5,IF(Y10=65,6,IF(Y10=75,10))))))))+IF(Y10=95,8)</f>
        <v>0</v>
      </c>
      <c r="F10" s="17">
        <f>IF(X10=40,3,IF(X10=50,4,IF(X10=85,9,IF(X10=60,8,IF(X10=70,6,IF(X10=80,8,IF(X10=90,9,IF(X10=100,10))))))))+IF(X10=0,0,IF(X10=25,2,IF(X10=30,2,IF(X10=35,3,IF(X10=45,4,IF(X10=55,4,IF(X10=65,5,IF(X10=75,8))))))))+IF(X10=95,9)</f>
        <v>0</v>
      </c>
      <c r="G10" s="23">
        <f>IF(Y10=40,3,IF(Y10=50,5,IF(Y10=85,10,IF(Y10=60,8,IF(Y10=70,6,IF(Y10=80,8,IF(Y10=90,8,IF(Y10=100,10))))))))+IF(Y10=0,0,IF(Y10=25,2,IF(Y10=30,4,IF(Y10=35,3,IF(Y10=45,5,IF(Y10=55,4,IF(Y10=65,6,IF(Y10=75,8))))))))+IF(Y10=95,9)</f>
        <v>0</v>
      </c>
      <c r="H10" s="17">
        <f>IF(X10=40,5,IF(X10=50,6,IF(X10=85,7,IF(X10=60,9,IF(X10=70,9,IF(X10=80,9,IF(X10=90,8,IF(X10=100,10))))))))+IF(X10=0,0,IF(X10=25,2,IF(X10=30,3,IF(X10=35,4,IF(X10=45,4,IF(X10=55,5,IF(X10=65,7,IF(X10=75,8))))))))+IF(X10=95,10)</f>
        <v>0</v>
      </c>
      <c r="I10" s="23">
        <f>IF(Y10=40,4,IF(Y10=50,6,IF(Y10=85,7,IF(Y10=60,8,IF(Y10=70,8,IF(Y10=80,10,IF(Y10=90,10,IF(Y10=100,10))))))))+IF(Y10=0,0,IF(Y10=25,3,IF(Y10=30,3,IF(Y10=35,5,IF(Y10=45,6,IF(Y10=55,5,IF(Y10=65,8,IF(Y10=75,5))))))))+IF(Y10=95,8)</f>
        <v>0</v>
      </c>
      <c r="J10" s="17">
        <f>IF(X10=40,4,IF(X10=50,6,IF(X10=85,8,IF(X10=60,6,IF(X10=70,8,IF(X10=80,8,IF(X10=90,9,IF(X10=100,10))))))))+IF(X10=0,0,IF(X10=25,4,IF(X10=30,3,IF(X10=35,6,IF(X10=45,5,IF(X10=55,5,IF(X10=65,7,IF(X10=75,5))))))))+IF(X10=95,10)</f>
        <v>0</v>
      </c>
      <c r="K10" s="23">
        <f>IF(Y10=40,3,IF(Y10=50,7,IF(Y10=85,10,IF(Y10=60,4,IF(Y10=70,8,IF(Y10=80,7,IF(Y10=90,8,IF(Y10=100,10))))))))+IF(Y10=0,0,IF(Y10=25,5,IF(Y10=30,3,IF(Y10=35,4,IF(Y10=45,5,IF(Y10=55,5,IF(Y10=65,4,IF(Y10=75,5))))))))+IF(Y10=95,10)</f>
        <v>0</v>
      </c>
      <c r="L10" s="17">
        <f>IF(X10=40,3,IF(X10=50,8,IF(X10=85,9,IF(X10=60,5,IF(X10=70,8,IF(X10=80,10,IF(X10=90,9,IF(X10=100,10))))))))+IF(X10=0,0,IF(X10=25,2,IF(X10=30,2,IF(X10=35,3,IF(X10=45,8,IF(X10=55,3,IF(X10=65,5,IF(X10=75,6))))))))+IF(X10=95,8)</f>
        <v>0</v>
      </c>
      <c r="M10" s="23">
        <f>IF(Y10=40,3,IF(Y10=50,8,IF(Y10=85,8,IF(Y10=60,5,IF(Y10=70,8,IF(Y10=80,10,IF(Y10=90,10,IF(Y10=100,10))))))))+IF(Y10=0,0,IF(Y10=25,2,IF(Y10=30,4,IF(Y10=35,3,IF(Y10=45,8,IF(Y10=55,5,IF(Y10=65,5,IF(Y10=75,8))))))))+IF(Y10=95,10)</f>
        <v>0</v>
      </c>
      <c r="N10" s="17">
        <f>IF(X10=40,3,IF(X10=50,5,IF(X10=85,9,IF(X10=60,4,IF(X10=70,9,IF(X10=80,9,IF(X10=90,9,IF(X10=100,10))))))))+IF(X10=0,0,IF(X10=25,4,IF(X10=30,3,IF(X10=35,2,IF(X10=45,6,IF(X10=55,5,IF(X10=65,5,IF(X10=75,7))))))))+IF(X10=95,10)</f>
        <v>0</v>
      </c>
      <c r="O10" s="23">
        <f>IF(Y10=40,4,IF(Y10=50,3,IF(Y10=85,9,IF(Y10=60,4,IF(Y10=70,7,IF(Y10=80,6,IF(Y10=90,9,IF(Y10=100,10))))))))+IF(Y10=0,0,IF(Y10=25,1,IF(Y10=30,3,IF(Y10=35,3,IF(Y10=45,3,IF(Y10=55,5,IF(Y10=65,7,IF(Y10=75,5))))))))+IF(Y10=95,10)</f>
        <v>0</v>
      </c>
      <c r="P10" s="17">
        <f>IF(X10=40,5,IF(X10=50,4,IF(X10=85,10,IF(X10=60,5,IF(X10=70,6,IF(X10=80,6,IF(X10=90,9,IF(X10=100,10))))))))+IF(X10=0,0,IF(X10=25,3,IF(X10=30,4,IF(X10=35,4,IF(X10=45,4,IF(X10=55,8,IF(X10=65,8,IF(X10=75,8))))))))+IF(X10=95,8)</f>
        <v>0</v>
      </c>
      <c r="Q10" s="23">
        <f>IF(Y10=40,5,IF(Y10=50,4,IF(Y10=85,10,IF(Y10=60,7,IF(Y10=70,6,IF(Y10=80,5,IF(Y10=90,10,IF(Y10=100,10))))))))+IF(Y10=0,0,IF(Y10=25,3,IF(Y10=30,4,IF(Y10=35,4,IF(Y10=45,3,IF(Y10=55,6,IF(Y10=65,6,IF(Y10=75,10))))))))+IF(Y10=95,10)</f>
        <v>0</v>
      </c>
      <c r="R10" s="17">
        <f>IF(X10=40,5,IF(X10=50,6,IF(X10=85,10,IF(X10=60,5,IF(X10=70,8,IF(X10=80,7,IF(X10=90,10,IF(X10=100,10))))))))+IF(X10=0,0,IF(X10=25,2,IF(X10=30,5,IF(X10=35,4,IF(X10=45,4,IF(X10=55,6,IF(X10=65,9,IF(X10=75,9))))))))+IF(X10=95,10)</f>
        <v>0</v>
      </c>
      <c r="S10" s="23">
        <f>IF(Y10=40,8,IF(Y10=50,5,IF(Y10=85,10,IF(Y10=60,5,IF(Y10=70,5,IF(Y10=80,10,IF(Y10=90,10,IF(Y10=100,10))))))))+IF(Y10=0,0,IF(Y10=25,3,IF(Y10=30,1,IF(Y10=35,3,IF(Y10=45,4,IF(Y10=55,9,IF(Y10=65,7,IF(Y10=75,7))))))))+IF(Y10=95,10)</f>
        <v>0</v>
      </c>
      <c r="T10" s="17">
        <f>IF(X10=40,6,IF(X10=50,4,IF(X10=85,7,IF(X10=60,6,IF(X10=70,5,IF(X10=80,8,IF(X10=90,9,IF(X10=100,10))))))))+IF(X10=0,0,IF(X10=25,2,IF(X10=30,2,IF(X10=35,5,IF(X10=45,4,IF(X10=55,7,IF(X10=65,6,IF(X10=75,8))))))))+IF(X10=95,10)</f>
        <v>0</v>
      </c>
      <c r="U10" s="23">
        <f>IF(Y10=40,3,IF(Y10=50,5,IF(Y10=85,5,IF(Y10=60,5,IF(Y10=70,5,IF(Y10=80,6,IF(Y10=90,8,IF(Y10=100,10))))))))+IF(Y10=0,0,IF(Y10=25,2,IF(Y10=30,2,IF(Y10=35,5,IF(Y10=45,3,IF(Y10=55,7,IF(Y10=65,8,IF(Y10=75,8))))))))+IF(Y10=95,10)</f>
        <v>0</v>
      </c>
      <c r="V10" s="17">
        <f>IF(X10=40,4,IF(X10=50,3,IF(X10=85,9,IF(X10=60,7,IF(X10=70,7,IF(X10=80,10,IF(X10=90,9,IF(X10=100,10))))))))+IF(X10=0,0,IF(X10=25,3,IF(X10=30,3,IF(X10=35,2,IF(X10=45,3,IF(X10=55,5,IF(X10=65,8,IF(X10=75,9))))))))+IF(X10=95,10)</f>
        <v>0</v>
      </c>
      <c r="W10" s="23">
        <f>IF(Y10=40,4,IF(Y10=50,3,IF(Y10=85,10,IF(Y10=60,8,IF(Y10=70,10,IF(Y10=80,10,IF(Y10=90,7,IF(Y10=100,10))))))))+IF(Y10=0,0,IF(Y10=25,2,IF(Y10=30,3,IF(Y10=35,2,IF(Y10=45,3,IF(Y10=55,4,IF(Y10=65,8,IF(Y10=75,9))))))))+IF(Y10=95,10)</f>
        <v>0</v>
      </c>
      <c r="X10" s="15">
        <f>'E-OKULDAN YAPIŞTIR S.'!G7</f>
        <v>0</v>
      </c>
      <c r="Y10" s="25">
        <f>'E-OKULDAN YAPIŞTIR S.'!H7</f>
        <v>0</v>
      </c>
    </row>
    <row r="11" spans="1:27" ht="47.25" customHeight="1" thickTop="1" thickBot="1" x14ac:dyDescent="0.25">
      <c r="A11" s="19">
        <v>5</v>
      </c>
      <c r="B11" s="20">
        <f>'E-OKULDAN YAPIŞTIR S.'!A8</f>
        <v>0</v>
      </c>
      <c r="C11" s="21">
        <f>'E-OKULDAN YAPIŞTIR S.'!B8</f>
        <v>0</v>
      </c>
      <c r="D11" s="16">
        <f>IF(X11=40,3,IF(X11=50,4,IF(X11=85,6,IF(X11=60,6,IF(X11=70,7,IF(X11=80,8,IF(X11=90,10,IF(X11=100,10))))))))+IF(X11=0,0,IF(X11=25,2,IF(X11=30,3,IF(X11=35,3,IF(X11=45,5,IF(X11=55,5,IF(X11=65,6,IF(X11=75,10))))))))+IF(X11=95,8)</f>
        <v>0</v>
      </c>
      <c r="E11" s="22">
        <f>IF(Y11=40,3,IF(Y11=50,6,IF(Y11=85,7,IF(Y11=60,8,IF(Y11=70,4,IF(Y11=80,9,IF(Y11=90,7,IF(Y11=100,10))))))))+IF(Y11=0,0,IF(Y11=25,1,IF(Y11=30,4,IF(Y11=35,2,IF(Y11=45,4,IF(Y11=55,6,IF(Y11=65,5,IF(Y11=75,8))))))))+IF(Y11=95,5)</f>
        <v>0</v>
      </c>
      <c r="F11" s="16">
        <f>IF(X11=40,3,IF(X11=50,5,IF(X11=85,10,IF(X11=60,8,IF(X11=70,6,IF(X11=80,8,IF(X11=90,8,IF(X11=100,10))))))))+IF(X11=0,0,IF(X11=25,2,IF(X11=30,4,IF(X11=35,3,IF(X11=45,5,IF(X11=55,4,IF(X11=65,6,IF(X11=75,8))))))))+IF(X11=95,9)</f>
        <v>0</v>
      </c>
      <c r="G11" s="22">
        <f>IF(Y11=40,3,IF(Y11=50,5,IF(Y11=85,8,IF(Y11=60,6,IF(Y11=70,6,IF(Y11=80,7,IF(Y11=90,10,IF(Y11=100,10))))))))+IF(Y11=0,0,IF(Y11=25,2,IF(Y11=30,3,IF(Y11=35,3,IF(Y11=45,5,IF(Y11=55,4,IF(Y11=65,6,IF(Y11=75,8))))))))+IF(Y11=95,10)</f>
        <v>0</v>
      </c>
      <c r="H11" s="16">
        <f>IF(X11=40,4,IF(X11=50,6,IF(X11=85,7,IF(X11=60,8,IF(X11=70,8,IF(X11=80,10,IF(X11=90,10,IF(X11=100,10))))))))+IF(X11=0,0,IF(X11=25,3,IF(X11=30,3,IF(X11=35,5,IF(X11=45,6,IF(X11=55,5,IF(X11=65,8,IF(X11=75,5))))))))+IF(X11=95,8)</f>
        <v>0</v>
      </c>
      <c r="I11" s="22">
        <f>IF(Y11=40,3,IF(Y11=50,5,IF(Y11=85,8,IF(Y11=60,6,IF(Y11=70,6,IF(Y11=80,7,IF(Y11=90,10,IF(Y11=100,10))))))))+IF(Y11=0,0,IF(Y11=25,2,IF(Y11=30,3,IF(Y11=35,3,IF(Y11=45,5,IF(Y11=55,4,IF(Y11=65,6,IF(Y11=75,8))))))))+IF(Y11=95,10)</f>
        <v>0</v>
      </c>
      <c r="J11" s="16">
        <f>IF(X11=40,3,IF(X11=50,7,IF(X11=85,10,IF(X11=60,4,IF(X11=70,8,IF(X11=80,7,IF(X11=90,8,IF(X11=100,10))))))))+IF(X11=0,0,IF(X11=25,5,IF(X11=30,3,IF(X11=35,4,IF(X11=45,5,IF(X11=55,5,IF(X11=65,4,IF(X11=75,5))))))))+IF(X11=95,10)</f>
        <v>0</v>
      </c>
      <c r="K11" s="22">
        <f>IF(Y11=40,3,IF(Y11=50,5,IF(Y11=85,7,IF(Y11=60,6,IF(Y11=70,8,IF(Y11=80,7,IF(Y11=90,9,IF(Y11=100,10))))))))+IF(Y11=0,0,IF(Y11=25,3,IF(Y11=30,1,IF(Y11=35,4,IF(Y11=45,5,IF(Y11=55,8,IF(Y11=65,6,IF(Y11=75,7))))))))+IF(Y11=95,10)</f>
        <v>0</v>
      </c>
      <c r="L11" s="16">
        <f>IF(X11=40,3,IF(X11=50,8,IF(X11=85,8,IF(X11=60,5,IF(X11=70,8,IF(X11=80,10,IF(X11=90,10,IF(X11=100,10))))))))+IF(X11=0,0,IF(X11=25,2,IF(X11=30,4,IF(X11=35,3,IF(X11=45,8,IF(X11=55,5,IF(X11=65,5,IF(X11=75,8))))))))+IF(X11=95,10)</f>
        <v>0</v>
      </c>
      <c r="M11" s="22">
        <f>IF(Y11=40,3,IF(Y11=50,7,IF(Y11=85,9,IF(Y11=60,5,IF(Y11=70,8,IF(Y11=80,10,IF(Y11=90,10,IF(Y11=100,10))))))))+IF(Y11=0,0,IF(Y11=25,2,IF(Y11=30,4,IF(Y11=35,6,IF(Y11=45,6,IF(Y11=55,5,IF(Y11=65,8,IF(Y11=75,8))))))))+IF(Y11=95,10)</f>
        <v>0</v>
      </c>
      <c r="N11" s="16">
        <f>IF(X11=40,4,IF(X11=50,3,IF(X11=85,9,IF(X11=60,4,IF(X11=70,7,IF(X11=80,6,IF(X11=90,9,IF(X11=100,10))))))))+IF(X11=0,0,IF(X11=25,1,IF(X11=30,3,IF(X11=35,3,IF(X11=45,3,IF(X11=55,5,IF(X11=65,7,IF(X11=75,5))))))))+IF(X11=95,10)</f>
        <v>0</v>
      </c>
      <c r="O11" s="22">
        <f>IF(Y11=40,4,IF(Y11=50,5,IF(Y11=85,9,IF(Y11=60,4,IF(Y11=70,5,IF(Y11=80,8,IF(Y11=90,9,IF(Y11=100,10))))))))+IF(Y11=0,0,IF(Y11=25,5,IF(Y11=30,4,IF(Y11=35,3,IF(Y11=45,7,IF(Y11=55,7,IF(Y11=65,5,IF(Y11=75,7))))))))+IF(Y11=95,10)</f>
        <v>0</v>
      </c>
      <c r="P11" s="16">
        <f>IF(X11=40,5,IF(X11=50,4,IF(X11=85,10,IF(X11=60,7,IF(X11=70,6,IF(X11=80,5,IF(X11=90,10,IF(X11=100,10))))))))+IF(X11=0,0,IF(X11=25,3,IF(X11=30,4,IF(X11=35,4,IF(X11=45,3,IF(X11=55,6,IF(X11=65,6,IF(X11=75,10))))))))+IF(X11=95,10)</f>
        <v>0</v>
      </c>
      <c r="Q11" s="22">
        <f>IF(Y11=40,6,IF(Y11=50,4,IF(Y11=85,9,IF(Y11=60,4,IF(Y11=70,8,IF(Y11=80,8,IF(Y11=90,8,IF(Y11=100,10))))))))+IF(Y11=0,0,IF(Y11=25,3,IF(Y11=30,4,IF(Y11=35,3,IF(Y11=45,4,IF(Y11=55,5,IF(Y11=65,9,IF(Y11=75,7))))))))+IF(Y11=95,10)</f>
        <v>0</v>
      </c>
      <c r="R11" s="16">
        <f>IF(X11=40,8,IF(X11=50,5,IF(X11=85,10,IF(X11=60,5,IF(X11=70,5,IF(X11=80,10,IF(X11=90,10,IF(X11=100,10))))))))+IF(X11=0,0,IF(X11=25,3,IF(X11=30,1,IF(X11=35,3,IF(X11=45,4,IF(X11=55,9,IF(X11=65,7,IF(X11=75,7))))))))+IF(X11=95,10)</f>
        <v>0</v>
      </c>
      <c r="S11" s="22">
        <f>IF(Y11=40,6,IF(Y11=50,4,IF(Y11=85,10,IF(Y11=60,5,IF(Y11=70,8,IF(Y11=80,7,IF(Y11=90,10,IF(Y11=100,10))))))))+IF(Y11=0,0,IF(Y11=25,2,IF(Y11=30,3,IF(Y11=35,3,IF(Y11=45,3,IF(Y11=55,7,IF(Y11=65,7,IF(Y11=75,7))))))))+IF(Y11=95,10)</f>
        <v>0</v>
      </c>
      <c r="T11" s="16">
        <f>IF(X11=40,3,IF(X11=50,5,IF(X11=85,5,IF(X11=60,5,IF(X11=70,5,IF(X11=80,6,IF(X11=90,8,IF(X11=100,10))))))))+IF(X11=0,0,IF(X11=25,2,IF(X11=30,2,IF(X11=35,5,IF(X11=45,3,IF(X11=55,7,IF(X11=65,8,IF(X11=75,8))))))))+IF(X11=95,10)</f>
        <v>0</v>
      </c>
      <c r="U11" s="22">
        <f>IF(Y11=40,5,IF(Y11=50,5,IF(Y11=85,8,IF(Y11=60,8,IF(Y11=70,8,IF(Y11=80,7,IF(Y11=90,8,IF(Y11=100,10))))))))+IF(Y11=0,0,IF(Y11=25,2,IF(Y11=30,2,IF(Y11=35,5,IF(Y11=45,2,IF(Y11=55,5,IF(Y11=65,5,IF(Y11=75,6))))))))+IF(Y11=95,10)</f>
        <v>0</v>
      </c>
      <c r="V11" s="16">
        <f>IF(X11=40,4,IF(X11=50,3,IF(X11=85,10,IF(X11=60,8,IF(X11=70,10,IF(X11=80,10,IF(X11=90,7,IF(X11=100,10))))))))+IF(X11=0,0,IF(X11=25,2,IF(X11=30,3,IF(X11=35,2,IF(X11=45,3,IF(X11=55,4,IF(X11=65,8,IF(X11=75,9))))))))+IF(X11=95,10)</f>
        <v>0</v>
      </c>
      <c r="W11" s="22">
        <f>IF(Y11=40,4,IF(Y11=50,4,IF(Y11=85,10,IF(Y11=60,8,IF(Y11=70,9,IF(Y11=80,10,IF(Y11=90,9,IF(Y11=100,10))))))))+IF(Y11=0,0,IF(Y11=25,3,IF(Y11=30,2,IF(Y11=35,3,IF(Y11=45,4,IF(Y11=55,4,IF(Y11=65,8,IF(Y11=75,9))))))))+IF(Y11=95,10)</f>
        <v>0</v>
      </c>
      <c r="X11" s="15">
        <f>'E-OKULDAN YAPIŞTIR S.'!G8</f>
        <v>0</v>
      </c>
      <c r="Y11" s="25">
        <f>'E-OKULDAN YAPIŞTIR S.'!H8</f>
        <v>0</v>
      </c>
    </row>
    <row r="12" spans="1:27" ht="47.25" customHeight="1" thickTop="1" thickBot="1" x14ac:dyDescent="0.25">
      <c r="A12" s="8">
        <v>6</v>
      </c>
      <c r="B12" s="20">
        <f>'E-OKULDAN YAPIŞTIR S.'!A9</f>
        <v>0</v>
      </c>
      <c r="C12" s="21">
        <f>'E-OKULDAN YAPIŞTIR S.'!B9</f>
        <v>0</v>
      </c>
      <c r="D12" s="17">
        <f>IF(X12=40,2,IF(X12=50,4,IF(X12=85,7,IF(X12=60,5,IF(X12=70,4,IF(X12=80,5,IF(X12=90,9,IF(X12=100,10))))))))+IF(X12=0,0,IF(X12=25,1,IF(X12=30,3,IF(X12=35,2,IF(X12=45,3,IF(X12=55,7,IF(X12=65,5,IF(X12=75,7))))))))+IF(X12=95,10)</f>
        <v>0</v>
      </c>
      <c r="E12" s="23">
        <f>IF(Y12=40,3,IF(Y12=50,4,IF(Y12=85,6,IF(Y12=60,6,IF(Y12=70,7,IF(Y12=80,8,IF(Y12=90,10,IF(Y12=100,10))))))))+IF(Y12=0,0,IF(Y12=25,2,IF(Y12=30,3,IF(Y12=35,3,IF(Y12=45,5,IF(Y12=55,5,IF(Y12=65,6,IF(Y12=75,10))))))))+IF(Y12=95,8)</f>
        <v>0</v>
      </c>
      <c r="F12" s="17">
        <f>IF(X12=40,3,IF(X12=50,4,IF(X12=85,9,IF(X12=60,8,IF(X12=70,6,IF(X12=80,8,IF(X12=90,9,IF(X12=100,10))))))))+IF(X12=0,0,IF(X12=25,2,IF(X12=30,2,IF(X12=35,3,IF(X12=45,4,IF(X12=55,4,IF(X12=65,5,IF(X12=75,8))))))))+IF(X12=95,9)</f>
        <v>0</v>
      </c>
      <c r="G12" s="23">
        <f>IF(Y12=40,3,IF(Y12=50,5,IF(Y12=85,10,IF(Y12=60,8,IF(Y12=70,6,IF(Y12=80,8,IF(Y12=90,8,IF(Y12=100,10))))))))+IF(Y12=0,0,IF(Y12=25,2,IF(Y12=30,4,IF(Y12=35,3,IF(Y12=45,5,IF(Y12=55,4,IF(Y12=65,6,IF(Y12=75,8))))))))+IF(Y12=95,9)</f>
        <v>0</v>
      </c>
      <c r="H12" s="17">
        <f>IF(X12=40,5,IF(X12=50,6,IF(X12=85,7,IF(X12=60,9,IF(X12=70,9,IF(X12=80,9,IF(X12=90,8,IF(X12=100,10))))))))+IF(X12=0,0,IF(X12=25,2,IF(X12=30,3,IF(X12=35,4,IF(X12=45,4,IF(X12=55,5,IF(X12=65,7,IF(X12=75,8))))))))+IF(X12=95,10)</f>
        <v>0</v>
      </c>
      <c r="I12" s="23">
        <f>IF(Y12=40,4,IF(Y12=50,6,IF(Y12=85,7,IF(Y12=60,8,IF(Y12=70,8,IF(Y12=80,10,IF(Y12=90,10,IF(Y12=100,10))))))))+IF(Y12=0,0,IF(Y12=25,3,IF(Y12=30,3,IF(Y12=35,5,IF(Y12=45,6,IF(Y12=55,5,IF(Y12=65,8,IF(Y12=75,5))))))))+IF(Y12=95,8)</f>
        <v>0</v>
      </c>
      <c r="J12" s="17">
        <f>IF(X12=40,4,IF(X12=50,6,IF(X12=85,8,IF(X12=60,6,IF(X12=70,8,IF(X12=80,8,IF(X12=90,9,IF(X12=100,10))))))))+IF(X12=0,0,IF(X12=25,4,IF(X12=30,3,IF(X12=35,6,IF(X12=45,5,IF(X12=55,5,IF(X12=65,7,IF(X12=75,5))))))))+IF(X12=95,10)</f>
        <v>0</v>
      </c>
      <c r="K12" s="23">
        <f>IF(Y12=40,3,IF(Y12=50,7,IF(Y12=85,10,IF(Y12=60,4,IF(Y12=70,8,IF(Y12=80,7,IF(Y12=90,8,IF(Y12=100,10))))))))+IF(Y12=0,0,IF(Y12=25,5,IF(Y12=30,3,IF(Y12=35,4,IF(Y12=45,5,IF(Y12=55,5,IF(Y12=65,4,IF(Y12=75,5))))))))+IF(Y12=95,10)</f>
        <v>0</v>
      </c>
      <c r="L12" s="17">
        <f>IF(X12=40,3,IF(X12=50,8,IF(X12=85,9,IF(X12=60,5,IF(X12=70,8,IF(X12=80,10,IF(X12=90,9,IF(X12=100,10))))))))+IF(X12=0,0,IF(X12=25,2,IF(X12=30,2,IF(X12=35,3,IF(X12=45,8,IF(X12=55,3,IF(X12=65,5,IF(X12=75,6))))))))+IF(X12=95,8)</f>
        <v>0</v>
      </c>
      <c r="M12" s="23">
        <f>IF(Y12=40,3,IF(Y12=50,8,IF(Y12=85,8,IF(Y12=60,5,IF(Y12=70,8,IF(Y12=80,10,IF(Y12=90,10,IF(Y12=100,10))))))))+IF(Y12=0,0,IF(Y12=25,2,IF(Y12=30,4,IF(Y12=35,3,IF(Y12=45,8,IF(Y12=55,5,IF(Y12=65,5,IF(Y12=75,8))))))))+IF(Y12=95,10)</f>
        <v>0</v>
      </c>
      <c r="N12" s="17">
        <f>IF(X12=40,3,IF(X12=50,5,IF(X12=85,9,IF(X12=60,4,IF(X12=70,9,IF(X12=80,9,IF(X12=90,9,IF(X12=100,10))))))))+IF(X12=0,0,IF(X12=25,4,IF(X12=30,3,IF(X12=35,2,IF(X12=45,6,IF(X12=55,5,IF(X12=65,5,IF(X12=75,7))))))))+IF(X12=95,10)</f>
        <v>0</v>
      </c>
      <c r="O12" s="23">
        <f>IF(Y12=40,4,IF(Y12=50,3,IF(Y12=85,9,IF(Y12=60,4,IF(Y12=70,7,IF(Y12=80,6,IF(Y12=90,9,IF(Y12=100,10))))))))+IF(Y12=0,0,IF(Y12=25,1,IF(Y12=30,3,IF(Y12=35,3,IF(Y12=45,3,IF(Y12=55,5,IF(Y12=65,7,IF(Y12=75,5))))))))+IF(Y12=95,10)</f>
        <v>0</v>
      </c>
      <c r="P12" s="17">
        <f>IF(X12=40,5,IF(X12=50,4,IF(X12=85,10,IF(X12=60,5,IF(X12=70,6,IF(X12=80,6,IF(X12=90,9,IF(X12=100,10))))))))+IF(X12=0,0,IF(X12=25,3,IF(X12=30,4,IF(X12=35,4,IF(X12=45,4,IF(X12=55,8,IF(X12=65,8,IF(X12=75,8))))))))+IF(X12=95,8)</f>
        <v>0</v>
      </c>
      <c r="Q12" s="23">
        <f>IF(Y12=40,5,IF(Y12=50,4,IF(Y12=85,10,IF(Y12=60,7,IF(Y12=70,6,IF(Y12=80,5,IF(Y12=90,10,IF(Y12=100,10))))))))+IF(Y12=0,0,IF(Y12=25,3,IF(Y12=30,4,IF(Y12=35,4,IF(Y12=45,3,IF(Y12=55,6,IF(Y12=65,6,IF(Y12=75,10))))))))+IF(Y12=95,10)</f>
        <v>0</v>
      </c>
      <c r="R12" s="17">
        <f>IF(X12=40,5,IF(X12=50,6,IF(X12=85,10,IF(X12=60,5,IF(X12=70,8,IF(X12=80,7,IF(X12=90,10,IF(X12=100,10))))))))+IF(X12=0,0,IF(X12=25,2,IF(X12=30,5,IF(X12=35,4,IF(X12=45,4,IF(X12=55,6,IF(X12=65,9,IF(X12=75,9))))))))+IF(X12=95,10)</f>
        <v>0</v>
      </c>
      <c r="S12" s="23">
        <f>IF(Y12=40,8,IF(Y12=50,5,IF(Y12=85,10,IF(Y12=60,5,IF(Y12=70,5,IF(Y12=80,10,IF(Y12=90,10,IF(Y12=100,10))))))))+IF(Y12=0,0,IF(Y12=25,3,IF(Y12=30,1,IF(Y12=35,3,IF(Y12=45,4,IF(Y12=55,9,IF(Y12=65,7,IF(Y12=75,7))))))))+IF(Y12=95,10)</f>
        <v>0</v>
      </c>
      <c r="T12" s="17">
        <f>IF(X12=40,6,IF(X12=50,4,IF(X12=85,7,IF(X12=60,6,IF(X12=70,5,IF(X12=80,8,IF(X12=90,9,IF(X12=100,10))))))))+IF(X12=0,0,IF(X12=25,2,IF(X12=30,2,IF(X12=35,5,IF(X12=45,4,IF(X12=55,7,IF(X12=65,6,IF(X12=75,8))))))))+IF(X12=95,10)</f>
        <v>0</v>
      </c>
      <c r="U12" s="23">
        <f>IF(Y12=40,3,IF(Y12=50,5,IF(Y12=85,5,IF(Y12=60,5,IF(Y12=70,5,IF(Y12=80,6,IF(Y12=90,8,IF(Y12=100,10))))))))+IF(Y12=0,0,IF(Y12=25,2,IF(Y12=30,2,IF(Y12=35,5,IF(Y12=45,3,IF(Y12=55,7,IF(Y12=65,8,IF(Y12=75,8))))))))+IF(Y12=95,10)</f>
        <v>0</v>
      </c>
      <c r="V12" s="17">
        <f>IF(X12=40,4,IF(X12=50,3,IF(X12=85,9,IF(X12=60,7,IF(X12=70,7,IF(X12=80,10,IF(X12=90,9,IF(X12=100,10))))))))+IF(X12=0,0,IF(X12=25,3,IF(X12=30,3,IF(X12=35,2,IF(X12=45,3,IF(X12=55,5,IF(X12=65,8,IF(X12=75,9))))))))+IF(X12=95,10)</f>
        <v>0</v>
      </c>
      <c r="W12" s="23">
        <f>IF(Y12=40,4,IF(Y12=50,3,IF(Y12=85,10,IF(Y12=60,8,IF(Y12=70,10,IF(Y12=80,10,IF(Y12=90,7,IF(Y12=100,10))))))))+IF(Y12=0,0,IF(Y12=25,2,IF(Y12=30,3,IF(Y12=35,2,IF(Y12=45,3,IF(Y12=55,4,IF(Y12=65,8,IF(Y12=75,9))))))))+IF(Y12=95,10)</f>
        <v>0</v>
      </c>
      <c r="X12" s="15">
        <f>'E-OKULDAN YAPIŞTIR S.'!G9</f>
        <v>0</v>
      </c>
      <c r="Y12" s="25">
        <f>'E-OKULDAN YAPIŞTIR S.'!H9</f>
        <v>0</v>
      </c>
    </row>
    <row r="13" spans="1:27" ht="47.25" customHeight="1" thickTop="1" thickBot="1" x14ac:dyDescent="0.25">
      <c r="A13" s="19">
        <v>7</v>
      </c>
      <c r="B13" s="20">
        <f>'E-OKULDAN YAPIŞTIR S.'!A10</f>
        <v>0</v>
      </c>
      <c r="C13" s="21">
        <f>'E-OKULDAN YAPIŞTIR S.'!B10</f>
        <v>0</v>
      </c>
      <c r="D13" s="16">
        <f>IF(X13=40,3,IF(X13=50,4,IF(X13=85,6,IF(X13=60,6,IF(X13=70,7,IF(X13=80,8,IF(X13=90,10,IF(X13=100,10))))))))+IF(X13=0,0,IF(X13=25,2,IF(X13=30,3,IF(X13=35,3,IF(X13=45,5,IF(X13=55,5,IF(X13=65,6,IF(X13=75,10))))))))+IF(X13=95,8)</f>
        <v>0</v>
      </c>
      <c r="E13" s="22">
        <f>IF(Y13=40,3,IF(Y13=50,6,IF(Y13=85,7,IF(Y13=60,8,IF(Y13=70,4,IF(Y13=80,9,IF(Y13=90,7,IF(Y13=100,10))))))))+IF(Y13=0,0,IF(Y13=25,1,IF(Y13=30,4,IF(Y13=35,2,IF(Y13=45,4,IF(Y13=55,6,IF(Y13=65,5,IF(Y13=75,8))))))))+IF(Y13=95,5)</f>
        <v>0</v>
      </c>
      <c r="F13" s="16">
        <f>IF(X13=40,3,IF(X13=50,5,IF(X13=85,10,IF(X13=60,8,IF(X13=70,6,IF(X13=80,8,IF(X13=90,8,IF(X13=100,10))))))))+IF(X13=0,0,IF(X13=25,2,IF(X13=30,4,IF(X13=35,3,IF(X13=45,5,IF(X13=55,4,IF(X13=65,6,IF(X13=75,8))))))))+IF(X13=95,9)</f>
        <v>0</v>
      </c>
      <c r="G13" s="22">
        <f>IF(Y13=40,3,IF(Y13=50,5,IF(Y13=85,8,IF(Y13=60,6,IF(Y13=70,6,IF(Y13=80,7,IF(Y13=90,10,IF(Y13=100,10))))))))+IF(Y13=0,0,IF(Y13=25,2,IF(Y13=30,3,IF(Y13=35,3,IF(Y13=45,5,IF(Y13=55,4,IF(Y13=65,6,IF(Y13=75,8))))))))+IF(Y13=95,10)</f>
        <v>0</v>
      </c>
      <c r="H13" s="16">
        <f>IF(X13=40,4,IF(X13=50,6,IF(X13=85,7,IF(X13=60,8,IF(X13=70,8,IF(X13=80,10,IF(X13=90,10,IF(X13=100,10))))))))+IF(X13=0,0,IF(X13=25,3,IF(X13=30,3,IF(X13=35,5,IF(X13=45,6,IF(X13=55,5,IF(X13=65,8,IF(X13=75,5))))))))+IF(X13=95,8)</f>
        <v>0</v>
      </c>
      <c r="I13" s="22">
        <f>IF(Y13=40,3,IF(Y13=50,5,IF(Y13=85,8,IF(Y13=60,6,IF(Y13=70,6,IF(Y13=80,7,IF(Y13=90,10,IF(Y13=100,10))))))))+IF(Y13=0,0,IF(Y13=25,2,IF(Y13=30,3,IF(Y13=35,3,IF(Y13=45,5,IF(Y13=55,4,IF(Y13=65,6,IF(Y13=75,8))))))))+IF(Y13=95,10)</f>
        <v>0</v>
      </c>
      <c r="J13" s="16">
        <f>IF(X13=40,3,IF(X13=50,7,IF(X13=85,10,IF(X13=60,4,IF(X13=70,8,IF(X13=80,7,IF(X13=90,8,IF(X13=100,10))))))))+IF(X13=0,0,IF(X13=25,5,IF(X13=30,3,IF(X13=35,4,IF(X13=45,5,IF(X13=55,5,IF(X13=65,4,IF(X13=75,5))))))))+IF(X13=95,10)</f>
        <v>0</v>
      </c>
      <c r="K13" s="22">
        <f>IF(Y13=40,3,IF(Y13=50,5,IF(Y13=85,7,IF(Y13=60,6,IF(Y13=70,8,IF(Y13=80,7,IF(Y13=90,9,IF(Y13=100,10))))))))+IF(Y13=0,0,IF(Y13=25,3,IF(Y13=30,1,IF(Y13=35,4,IF(Y13=45,5,IF(Y13=55,8,IF(Y13=65,6,IF(Y13=75,7))))))))+IF(Y13=95,10)</f>
        <v>0</v>
      </c>
      <c r="L13" s="16">
        <f>IF(X13=40,3,IF(X13=50,8,IF(X13=85,8,IF(X13=60,5,IF(X13=70,8,IF(X13=80,10,IF(X13=90,10,IF(X13=100,10))))))))+IF(X13=0,0,IF(X13=25,2,IF(X13=30,4,IF(X13=35,3,IF(X13=45,8,IF(X13=55,5,IF(X13=65,5,IF(X13=75,8))))))))+IF(X13=95,10)</f>
        <v>0</v>
      </c>
      <c r="M13" s="22">
        <f>IF(Y13=40,3,IF(Y13=50,7,IF(Y13=85,9,IF(Y13=60,5,IF(Y13=70,8,IF(Y13=80,10,IF(Y13=90,10,IF(Y13=100,10))))))))+IF(Y13=0,0,IF(Y13=25,2,IF(Y13=30,4,IF(Y13=35,6,IF(Y13=45,6,IF(Y13=55,5,IF(Y13=65,8,IF(Y13=75,8))))))))+IF(Y13=95,10)</f>
        <v>0</v>
      </c>
      <c r="N13" s="16">
        <f>IF(X13=40,4,IF(X13=50,3,IF(X13=85,9,IF(X13=60,4,IF(X13=70,7,IF(X13=80,6,IF(X13=90,9,IF(X13=100,10))))))))+IF(X13=0,0,IF(X13=25,1,IF(X13=30,3,IF(X13=35,3,IF(X13=45,3,IF(X13=55,5,IF(X13=65,7,IF(X13=75,5))))))))+IF(X13=95,10)</f>
        <v>0</v>
      </c>
      <c r="O13" s="22">
        <f>IF(Y13=40,4,IF(Y13=50,5,IF(Y13=85,9,IF(Y13=60,4,IF(Y13=70,5,IF(Y13=80,8,IF(Y13=90,9,IF(Y13=100,10))))))))+IF(Y13=0,0,IF(Y13=25,5,IF(Y13=30,4,IF(Y13=35,3,IF(Y13=45,7,IF(Y13=55,7,IF(Y13=65,5,IF(Y13=75,7))))))))+IF(Y13=95,10)</f>
        <v>0</v>
      </c>
      <c r="P13" s="16">
        <f>IF(X13=40,5,IF(X13=50,4,IF(X13=85,10,IF(X13=60,7,IF(X13=70,6,IF(X13=80,5,IF(X13=90,10,IF(X13=100,10))))))))+IF(X13=0,0,IF(X13=25,3,IF(X13=30,4,IF(X13=35,4,IF(X13=45,3,IF(X13=55,6,IF(X13=65,6,IF(X13=75,10))))))))+IF(X13=95,10)</f>
        <v>0</v>
      </c>
      <c r="Q13" s="22">
        <f>IF(Y13=40,6,IF(Y13=50,4,IF(Y13=85,9,IF(Y13=60,4,IF(Y13=70,8,IF(Y13=80,8,IF(Y13=90,8,IF(Y13=100,10))))))))+IF(Y13=0,0,IF(Y13=25,3,IF(Y13=30,4,IF(Y13=35,3,IF(Y13=45,4,IF(Y13=55,5,IF(Y13=65,9,IF(Y13=75,7))))))))+IF(Y13=95,10)</f>
        <v>0</v>
      </c>
      <c r="R13" s="16">
        <f>IF(X13=40,8,IF(X13=50,5,IF(X13=85,10,IF(X13=60,5,IF(X13=70,5,IF(X13=80,10,IF(X13=90,10,IF(X13=100,10))))))))+IF(X13=0,0,IF(X13=25,3,IF(X13=30,1,IF(X13=35,3,IF(X13=45,4,IF(X13=55,9,IF(X13=65,7,IF(X13=75,7))))))))+IF(X13=95,10)</f>
        <v>0</v>
      </c>
      <c r="S13" s="22">
        <f>IF(Y13=40,6,IF(Y13=50,4,IF(Y13=85,10,IF(Y13=60,5,IF(Y13=70,8,IF(Y13=80,7,IF(Y13=90,10,IF(Y13=100,10))))))))+IF(Y13=0,0,IF(Y13=25,2,IF(Y13=30,3,IF(Y13=35,3,IF(Y13=45,3,IF(Y13=55,7,IF(Y13=65,7,IF(Y13=75,7))))))))+IF(Y13=95,10)</f>
        <v>0</v>
      </c>
      <c r="T13" s="16">
        <f>IF(X13=40,3,IF(X13=50,5,IF(X13=85,5,IF(X13=60,5,IF(X13=70,5,IF(X13=80,6,IF(X13=90,8,IF(X13=100,10))))))))+IF(X13=0,0,IF(X13=25,2,IF(X13=30,2,IF(X13=35,5,IF(X13=45,3,IF(X13=55,7,IF(X13=65,8,IF(X13=75,8))))))))+IF(X13=95,10)</f>
        <v>0</v>
      </c>
      <c r="U13" s="22">
        <f>IF(Y13=40,5,IF(Y13=50,5,IF(Y13=85,8,IF(Y13=60,8,IF(Y13=70,8,IF(Y13=80,7,IF(Y13=90,8,IF(Y13=100,10))))))))+IF(Y13=0,0,IF(Y13=25,2,IF(Y13=30,2,IF(Y13=35,5,IF(Y13=45,2,IF(Y13=55,5,IF(Y13=65,5,IF(Y13=75,6))))))))+IF(Y13=95,10)</f>
        <v>0</v>
      </c>
      <c r="V13" s="16">
        <f>IF(X13=40,4,IF(X13=50,3,IF(X13=85,10,IF(X13=60,8,IF(X13=70,10,IF(X13=80,10,IF(X13=90,7,IF(X13=100,10))))))))+IF(X13=0,0,IF(X13=25,2,IF(X13=30,3,IF(X13=35,2,IF(X13=45,3,IF(X13=55,4,IF(X13=65,8,IF(X13=75,9))))))))+IF(X13=95,10)</f>
        <v>0</v>
      </c>
      <c r="W13" s="22">
        <f>IF(Y13=40,4,IF(Y13=50,4,IF(Y13=85,10,IF(Y13=60,8,IF(Y13=70,9,IF(Y13=80,10,IF(Y13=90,9,IF(Y13=100,10))))))))+IF(Y13=0,0,IF(Y13=25,3,IF(Y13=30,2,IF(Y13=35,3,IF(Y13=45,4,IF(Y13=55,4,IF(Y13=65,8,IF(Y13=75,9))))))))+IF(Y13=95,10)</f>
        <v>0</v>
      </c>
      <c r="X13" s="15">
        <f>'E-OKULDAN YAPIŞTIR S.'!G10</f>
        <v>0</v>
      </c>
      <c r="Y13" s="25">
        <f>'E-OKULDAN YAPIŞTIR S.'!H10</f>
        <v>0</v>
      </c>
    </row>
    <row r="14" spans="1:27" ht="47.25" customHeight="1" thickTop="1" thickBot="1" x14ac:dyDescent="0.25">
      <c r="A14" s="8">
        <v>8</v>
      </c>
      <c r="B14" s="20">
        <f>'E-OKULDAN YAPIŞTIR S.'!A11</f>
        <v>0</v>
      </c>
      <c r="C14" s="21">
        <f>'E-OKULDAN YAPIŞTIR S.'!B11</f>
        <v>0</v>
      </c>
      <c r="D14" s="17">
        <f>IF(X14=40,2,IF(X14=50,4,IF(X14=85,7,IF(X14=60,5,IF(X14=70,4,IF(X14=80,5,IF(X14=90,9,IF(X14=100,10))))))))+IF(X14=0,0,IF(X14=25,1,IF(X14=30,3,IF(X14=35,2,IF(X14=45,3,IF(X14=55,7,IF(X14=65,5,IF(X14=75,7))))))))+IF(X14=95,10)</f>
        <v>0</v>
      </c>
      <c r="E14" s="23">
        <f>IF(Y14=40,3,IF(Y14=50,4,IF(Y14=85,6,IF(Y14=60,6,IF(Y14=70,7,IF(Y14=80,8,IF(Y14=90,10,IF(Y14=100,10))))))))+IF(Y14=0,0,IF(Y14=25,2,IF(Y14=30,3,IF(Y14=35,3,IF(Y14=45,5,IF(Y14=55,5,IF(Y14=65,6,IF(Y14=75,10))))))))+IF(Y14=95,8)</f>
        <v>0</v>
      </c>
      <c r="F14" s="17">
        <f>IF(X14=40,3,IF(X14=50,4,IF(X14=85,9,IF(X14=60,8,IF(X14=70,6,IF(X14=80,8,IF(X14=90,9,IF(X14=100,10))))))))+IF(X14=0,0,IF(X14=25,2,IF(X14=30,2,IF(X14=35,3,IF(X14=45,4,IF(X14=55,4,IF(X14=65,5,IF(X14=75,8))))))))+IF(X14=95,9)</f>
        <v>0</v>
      </c>
      <c r="G14" s="23">
        <f>IF(Y14=40,3,IF(Y14=50,5,IF(Y14=85,10,IF(Y14=60,8,IF(Y14=70,6,IF(Y14=80,8,IF(Y14=90,8,IF(Y14=100,10))))))))+IF(Y14=0,0,IF(Y14=25,2,IF(Y14=30,4,IF(Y14=35,3,IF(Y14=45,5,IF(Y14=55,4,IF(Y14=65,6,IF(Y14=75,8))))))))+IF(Y14=95,9)</f>
        <v>0</v>
      </c>
      <c r="H14" s="17">
        <f>IF(X14=40,5,IF(X14=50,6,IF(X14=85,7,IF(X14=60,9,IF(X14=70,9,IF(X14=80,9,IF(X14=90,8,IF(X14=100,10))))))))+IF(X14=0,0,IF(X14=25,2,IF(X14=30,3,IF(X14=35,4,IF(X14=45,4,IF(X14=55,5,IF(X14=65,7,IF(X14=75,8))))))))+IF(X14=95,10)</f>
        <v>0</v>
      </c>
      <c r="I14" s="23">
        <f>IF(Y14=40,4,IF(Y14=50,6,IF(Y14=85,7,IF(Y14=60,8,IF(Y14=70,8,IF(Y14=80,10,IF(Y14=90,10,IF(Y14=100,10))))))))+IF(Y14=0,0,IF(Y14=25,3,IF(Y14=30,3,IF(Y14=35,5,IF(Y14=45,6,IF(Y14=55,5,IF(Y14=65,8,IF(Y14=75,5))))))))+IF(Y14=95,8)</f>
        <v>0</v>
      </c>
      <c r="J14" s="17">
        <f>IF(X14=40,4,IF(X14=50,6,IF(X14=85,8,IF(X14=60,6,IF(X14=70,8,IF(X14=80,8,IF(X14=90,9,IF(X14=100,10))))))))+IF(X14=0,0,IF(X14=25,4,IF(X14=30,3,IF(X14=35,6,IF(X14=45,5,IF(X14=55,5,IF(X14=65,7,IF(X14=75,5))))))))+IF(X14=95,10)</f>
        <v>0</v>
      </c>
      <c r="K14" s="23">
        <f>IF(Y14=40,3,IF(Y14=50,7,IF(Y14=85,10,IF(Y14=60,4,IF(Y14=70,8,IF(Y14=80,7,IF(Y14=90,8,IF(Y14=100,10))))))))+IF(Y14=0,0,IF(Y14=25,5,IF(Y14=30,3,IF(Y14=35,4,IF(Y14=45,5,IF(Y14=55,5,IF(Y14=65,4,IF(Y14=75,5))))))))+IF(Y14=95,10)</f>
        <v>0</v>
      </c>
      <c r="L14" s="17">
        <f>IF(X14=40,3,IF(X14=50,8,IF(X14=85,9,IF(X14=60,5,IF(X14=70,8,IF(X14=80,10,IF(X14=90,9,IF(X14=100,10))))))))+IF(X14=0,0,IF(X14=25,2,IF(X14=30,2,IF(X14=35,3,IF(X14=45,8,IF(X14=55,3,IF(X14=65,5,IF(X14=75,6))))))))+IF(X14=95,8)</f>
        <v>0</v>
      </c>
      <c r="M14" s="23">
        <f>IF(Y14=40,3,IF(Y14=50,8,IF(Y14=85,8,IF(Y14=60,5,IF(Y14=70,8,IF(Y14=80,10,IF(Y14=90,10,IF(Y14=100,10))))))))+IF(Y14=0,0,IF(Y14=25,2,IF(Y14=30,4,IF(Y14=35,3,IF(Y14=45,8,IF(Y14=55,5,IF(Y14=65,5,IF(Y14=75,8))))))))+IF(Y14=95,10)</f>
        <v>0</v>
      </c>
      <c r="N14" s="17">
        <f>IF(X14=40,3,IF(X14=50,5,IF(X14=85,9,IF(X14=60,4,IF(X14=70,9,IF(X14=80,9,IF(X14=90,9,IF(X14=100,10))))))))+IF(X14=0,0,IF(X14=25,4,IF(X14=30,3,IF(X14=35,2,IF(X14=45,6,IF(X14=55,5,IF(X14=65,5,IF(X14=75,7))))))))+IF(X14=95,10)</f>
        <v>0</v>
      </c>
      <c r="O14" s="23">
        <f>IF(Y14=40,4,IF(Y14=50,3,IF(Y14=85,9,IF(Y14=60,4,IF(Y14=70,7,IF(Y14=80,6,IF(Y14=90,9,IF(Y14=100,10))))))))+IF(Y14=0,0,IF(Y14=25,1,IF(Y14=30,3,IF(Y14=35,3,IF(Y14=45,3,IF(Y14=55,5,IF(Y14=65,7,IF(Y14=75,5))))))))+IF(Y14=95,10)</f>
        <v>0</v>
      </c>
      <c r="P14" s="17">
        <f>IF(X14=40,5,IF(X14=50,4,IF(X14=85,10,IF(X14=60,5,IF(X14=70,6,IF(X14=80,6,IF(X14=90,9,IF(X14=100,10))))))))+IF(X14=0,0,IF(X14=25,3,IF(X14=30,4,IF(X14=35,4,IF(X14=45,4,IF(X14=55,8,IF(X14=65,8,IF(X14=75,8))))))))+IF(X14=95,8)</f>
        <v>0</v>
      </c>
      <c r="Q14" s="23">
        <f>IF(Y14=40,5,IF(Y14=50,4,IF(Y14=85,10,IF(Y14=60,7,IF(Y14=70,6,IF(Y14=80,5,IF(Y14=90,10,IF(Y14=100,10))))))))+IF(Y14=0,0,IF(Y14=25,3,IF(Y14=30,4,IF(Y14=35,4,IF(Y14=45,3,IF(Y14=55,6,IF(Y14=65,6,IF(Y14=75,10))))))))+IF(Y14=95,10)</f>
        <v>0</v>
      </c>
      <c r="R14" s="17">
        <f>IF(X14=40,5,IF(X14=50,6,IF(X14=85,10,IF(X14=60,5,IF(X14=70,8,IF(X14=80,7,IF(X14=90,10,IF(X14=100,10))))))))+IF(X14=0,0,IF(X14=25,2,IF(X14=30,5,IF(X14=35,4,IF(X14=45,4,IF(X14=55,6,IF(X14=65,9,IF(X14=75,9))))))))+IF(X14=95,10)</f>
        <v>0</v>
      </c>
      <c r="S14" s="23">
        <f>IF(Y14=40,8,IF(Y14=50,5,IF(Y14=85,10,IF(Y14=60,5,IF(Y14=70,5,IF(Y14=80,10,IF(Y14=90,10,IF(Y14=100,10))))))))+IF(Y14=0,0,IF(Y14=25,3,IF(Y14=30,1,IF(Y14=35,3,IF(Y14=45,4,IF(Y14=55,9,IF(Y14=65,7,IF(Y14=75,7))))))))+IF(Y14=95,10)</f>
        <v>0</v>
      </c>
      <c r="T14" s="17">
        <f>IF(X14=40,6,IF(X14=50,4,IF(X14=85,7,IF(X14=60,6,IF(X14=70,5,IF(X14=80,8,IF(X14=90,9,IF(X14=100,10))))))))+IF(X14=0,0,IF(X14=25,2,IF(X14=30,2,IF(X14=35,5,IF(X14=45,4,IF(X14=55,7,IF(X14=65,6,IF(X14=75,8))))))))+IF(X14=95,10)</f>
        <v>0</v>
      </c>
      <c r="U14" s="23">
        <f>IF(Y14=40,3,IF(Y14=50,5,IF(Y14=85,5,IF(Y14=60,5,IF(Y14=70,5,IF(Y14=80,6,IF(Y14=90,8,IF(Y14=100,10))))))))+IF(Y14=0,0,IF(Y14=25,2,IF(Y14=30,2,IF(Y14=35,5,IF(Y14=45,3,IF(Y14=55,7,IF(Y14=65,8,IF(Y14=75,8))))))))+IF(Y14=95,10)</f>
        <v>0</v>
      </c>
      <c r="V14" s="17">
        <f>IF(X14=40,4,IF(X14=50,3,IF(X14=85,9,IF(X14=60,7,IF(X14=70,7,IF(X14=80,10,IF(X14=90,9,IF(X14=100,10))))))))+IF(X14=0,0,IF(X14=25,3,IF(X14=30,3,IF(X14=35,2,IF(X14=45,3,IF(X14=55,5,IF(X14=65,8,IF(X14=75,9))))))))+IF(X14=95,10)</f>
        <v>0</v>
      </c>
      <c r="W14" s="23">
        <f>IF(Y14=40,4,IF(Y14=50,3,IF(Y14=85,10,IF(Y14=60,8,IF(Y14=70,10,IF(Y14=80,10,IF(Y14=90,7,IF(Y14=100,10))))))))+IF(Y14=0,0,IF(Y14=25,2,IF(Y14=30,3,IF(Y14=35,2,IF(Y14=45,3,IF(Y14=55,4,IF(Y14=65,8,IF(Y14=75,9))))))))+IF(Y14=95,10)</f>
        <v>0</v>
      </c>
      <c r="X14" s="15">
        <f>'E-OKULDAN YAPIŞTIR S.'!G11</f>
        <v>0</v>
      </c>
      <c r="Y14" s="25">
        <f>'E-OKULDAN YAPIŞTIR S.'!H11</f>
        <v>0</v>
      </c>
    </row>
    <row r="15" spans="1:27" ht="47.25" customHeight="1" thickTop="1" thickBot="1" x14ac:dyDescent="0.25">
      <c r="A15" s="19">
        <v>9</v>
      </c>
      <c r="B15" s="20">
        <f>'E-OKULDAN YAPIŞTIR S.'!A12</f>
        <v>0</v>
      </c>
      <c r="C15" s="21">
        <f>'E-OKULDAN YAPIŞTIR S.'!B12</f>
        <v>0</v>
      </c>
      <c r="D15" s="16">
        <f>IF(X15=40,3,IF(X15=50,4,IF(X15=85,6,IF(X15=60,6,IF(X15=70,7,IF(X15=80,8,IF(X15=90,10,IF(X15=100,10))))))))+IF(X15=0,0,IF(X15=25,2,IF(X15=30,3,IF(X15=35,3,IF(X15=45,5,IF(X15=55,5,IF(X15=65,6,IF(X15=75,10))))))))+IF(X15=95,8)</f>
        <v>0</v>
      </c>
      <c r="E15" s="22">
        <f>IF(Y15=40,3,IF(Y15=50,6,IF(Y15=85,7,IF(Y15=60,8,IF(Y15=70,4,IF(Y15=80,9,IF(Y15=90,7,IF(Y15=100,10))))))))+IF(Y15=0,0,IF(Y15=25,1,IF(Y15=30,4,IF(Y15=35,2,IF(Y15=45,4,IF(Y15=55,6,IF(Y15=65,5,IF(Y15=75,8))))))))+IF(Y15=95,5)</f>
        <v>0</v>
      </c>
      <c r="F15" s="16">
        <f>IF(X15=40,3,IF(X15=50,5,IF(X15=85,10,IF(X15=60,8,IF(X15=70,6,IF(X15=80,8,IF(X15=90,8,IF(X15=100,10))))))))+IF(X15=0,0,IF(X15=25,2,IF(X15=30,4,IF(X15=35,3,IF(X15=45,5,IF(X15=55,4,IF(X15=65,6,IF(X15=75,8))))))))+IF(X15=95,9)</f>
        <v>0</v>
      </c>
      <c r="G15" s="22">
        <f>IF(Y15=40,3,IF(Y15=50,5,IF(Y15=85,8,IF(Y15=60,6,IF(Y15=70,6,IF(Y15=80,7,IF(Y15=90,10,IF(Y15=100,10))))))))+IF(Y15=0,0,IF(Y15=25,2,IF(Y15=30,3,IF(Y15=35,3,IF(Y15=45,5,IF(Y15=55,4,IF(Y15=65,6,IF(Y15=75,8))))))))+IF(Y15=95,10)</f>
        <v>0</v>
      </c>
      <c r="H15" s="16">
        <f>IF(X15=40,4,IF(X15=50,6,IF(X15=85,7,IF(X15=60,8,IF(X15=70,8,IF(X15=80,10,IF(X15=90,10,IF(X15=100,10))))))))+IF(X15=0,0,IF(X15=25,3,IF(X15=30,3,IF(X15=35,5,IF(X15=45,6,IF(X15=55,5,IF(X15=65,8,IF(X15=75,5))))))))+IF(X15=95,8)</f>
        <v>0</v>
      </c>
      <c r="I15" s="22">
        <f>IF(Y15=40,3,IF(Y15=50,5,IF(Y15=85,8,IF(Y15=60,6,IF(Y15=70,6,IF(Y15=80,7,IF(Y15=90,10,IF(Y15=100,10))))))))+IF(Y15=0,0,IF(Y15=25,2,IF(Y15=30,3,IF(Y15=35,3,IF(Y15=45,5,IF(Y15=55,4,IF(Y15=65,6,IF(Y15=75,8))))))))+IF(Y15=95,10)</f>
        <v>0</v>
      </c>
      <c r="J15" s="16">
        <f>IF(X15=40,3,IF(X15=50,7,IF(X15=85,10,IF(X15=60,4,IF(X15=70,8,IF(X15=80,7,IF(X15=90,8,IF(X15=100,10))))))))+IF(X15=0,0,IF(X15=25,5,IF(X15=30,3,IF(X15=35,4,IF(X15=45,5,IF(X15=55,5,IF(X15=65,4,IF(X15=75,5))))))))+IF(X15=95,10)</f>
        <v>0</v>
      </c>
      <c r="K15" s="22">
        <f>IF(Y15=40,3,IF(Y15=50,5,IF(Y15=85,7,IF(Y15=60,6,IF(Y15=70,8,IF(Y15=80,7,IF(Y15=90,9,IF(Y15=100,10))))))))+IF(Y15=0,0,IF(Y15=25,3,IF(Y15=30,1,IF(Y15=35,4,IF(Y15=45,5,IF(Y15=55,8,IF(Y15=65,6,IF(Y15=75,7))))))))+IF(Y15=95,10)</f>
        <v>0</v>
      </c>
      <c r="L15" s="16">
        <f>IF(X15=40,3,IF(X15=50,8,IF(X15=85,8,IF(X15=60,5,IF(X15=70,8,IF(X15=80,10,IF(X15=90,10,IF(X15=100,10))))))))+IF(X15=0,0,IF(X15=25,2,IF(X15=30,4,IF(X15=35,3,IF(X15=45,8,IF(X15=55,5,IF(X15=65,5,IF(X15=75,8))))))))+IF(X15=95,10)</f>
        <v>0</v>
      </c>
      <c r="M15" s="22">
        <f>IF(Y15=40,3,IF(Y15=50,7,IF(Y15=85,9,IF(Y15=60,5,IF(Y15=70,8,IF(Y15=80,10,IF(Y15=90,10,IF(Y15=100,10))))))))+IF(Y15=0,0,IF(Y15=25,2,IF(Y15=30,4,IF(Y15=35,6,IF(Y15=45,6,IF(Y15=55,5,IF(Y15=65,8,IF(Y15=75,8))))))))+IF(Y15=95,10)</f>
        <v>0</v>
      </c>
      <c r="N15" s="16">
        <f>IF(X15=40,4,IF(X15=50,3,IF(X15=85,9,IF(X15=60,4,IF(X15=70,7,IF(X15=80,6,IF(X15=90,9,IF(X15=100,10))))))))+IF(X15=0,0,IF(X15=25,1,IF(X15=30,3,IF(X15=35,3,IF(X15=45,3,IF(X15=55,5,IF(X15=65,7,IF(X15=75,5))))))))+IF(X15=95,10)</f>
        <v>0</v>
      </c>
      <c r="O15" s="22">
        <f>IF(Y15=40,4,IF(Y15=50,5,IF(Y15=85,9,IF(Y15=60,4,IF(Y15=70,5,IF(Y15=80,8,IF(Y15=90,9,IF(Y15=100,10))))))))+IF(Y15=0,0,IF(Y15=25,5,IF(Y15=30,4,IF(Y15=35,3,IF(Y15=45,7,IF(Y15=55,7,IF(Y15=65,5,IF(Y15=75,7))))))))+IF(Y15=95,10)</f>
        <v>0</v>
      </c>
      <c r="P15" s="16">
        <f>IF(X15=40,5,IF(X15=50,4,IF(X15=85,10,IF(X15=60,7,IF(X15=70,6,IF(X15=80,5,IF(X15=90,10,IF(X15=100,10))))))))+IF(X15=0,0,IF(X15=25,3,IF(X15=30,4,IF(X15=35,4,IF(X15=45,3,IF(X15=55,6,IF(X15=65,6,IF(X15=75,10))))))))+IF(X15=95,10)</f>
        <v>0</v>
      </c>
      <c r="Q15" s="22">
        <f>IF(Y15=40,6,IF(Y15=50,4,IF(Y15=85,9,IF(Y15=60,4,IF(Y15=70,8,IF(Y15=80,8,IF(Y15=90,8,IF(Y15=100,10))))))))+IF(Y15=0,0,IF(Y15=25,3,IF(Y15=30,4,IF(Y15=35,3,IF(Y15=45,4,IF(Y15=55,5,IF(Y15=65,9,IF(Y15=75,7))))))))+IF(Y15=95,10)</f>
        <v>0</v>
      </c>
      <c r="R15" s="16">
        <f>IF(X15=40,8,IF(X15=50,5,IF(X15=85,10,IF(X15=60,5,IF(X15=70,5,IF(X15=80,10,IF(X15=90,10,IF(X15=100,10))))))))+IF(X15=0,0,IF(X15=25,3,IF(X15=30,1,IF(X15=35,3,IF(X15=45,4,IF(X15=55,9,IF(X15=65,7,IF(X15=75,7))))))))+IF(X15=95,10)</f>
        <v>0</v>
      </c>
      <c r="S15" s="22">
        <f>IF(Y15=40,6,IF(Y15=50,4,IF(Y15=85,10,IF(Y15=60,5,IF(Y15=70,8,IF(Y15=80,7,IF(Y15=90,10,IF(Y15=100,10))))))))+IF(Y15=0,0,IF(Y15=25,2,IF(Y15=30,3,IF(Y15=35,3,IF(Y15=45,3,IF(Y15=55,7,IF(Y15=65,7,IF(Y15=75,7))))))))+IF(Y15=95,10)</f>
        <v>0</v>
      </c>
      <c r="T15" s="16">
        <f>IF(X15=40,3,IF(X15=50,5,IF(X15=85,5,IF(X15=60,5,IF(X15=70,5,IF(X15=80,6,IF(X15=90,8,IF(X15=100,10))))))))+IF(X15=0,0,IF(X15=25,2,IF(X15=30,2,IF(X15=35,5,IF(X15=45,3,IF(X15=55,7,IF(X15=65,8,IF(X15=75,8))))))))+IF(X15=95,10)</f>
        <v>0</v>
      </c>
      <c r="U15" s="22">
        <f>IF(Y15=40,5,IF(Y15=50,5,IF(Y15=85,8,IF(Y15=60,8,IF(Y15=70,8,IF(Y15=80,7,IF(Y15=90,8,IF(Y15=100,10))))))))+IF(Y15=0,0,IF(Y15=25,2,IF(Y15=30,2,IF(Y15=35,5,IF(Y15=45,2,IF(Y15=55,5,IF(Y15=65,5,IF(Y15=75,6))))))))+IF(Y15=95,10)</f>
        <v>0</v>
      </c>
      <c r="V15" s="16">
        <f>IF(X15=40,4,IF(X15=50,3,IF(X15=85,10,IF(X15=60,8,IF(X15=70,10,IF(X15=80,10,IF(X15=90,7,IF(X15=100,10))))))))+IF(X15=0,0,IF(X15=25,2,IF(X15=30,3,IF(X15=35,2,IF(X15=45,3,IF(X15=55,4,IF(X15=65,8,IF(X15=75,9))))))))+IF(X15=95,10)</f>
        <v>0</v>
      </c>
      <c r="W15" s="22">
        <f>IF(Y15=40,4,IF(Y15=50,4,IF(Y15=85,10,IF(Y15=60,8,IF(Y15=70,9,IF(Y15=80,10,IF(Y15=90,9,IF(Y15=100,10))))))))+IF(Y15=0,0,IF(Y15=25,3,IF(Y15=30,2,IF(Y15=35,3,IF(Y15=45,4,IF(Y15=55,4,IF(Y15=65,8,IF(Y15=75,9))))))))+IF(Y15=95,10)</f>
        <v>0</v>
      </c>
      <c r="X15" s="15">
        <f>'E-OKULDAN YAPIŞTIR S.'!G12</f>
        <v>0</v>
      </c>
      <c r="Y15" s="25">
        <f>'E-OKULDAN YAPIŞTIR S.'!H12</f>
        <v>0</v>
      </c>
    </row>
    <row r="16" spans="1:27" ht="47.25" customHeight="1" thickTop="1" thickBot="1" x14ac:dyDescent="0.25">
      <c r="A16" s="8">
        <v>10</v>
      </c>
      <c r="B16" s="20">
        <f>'E-OKULDAN YAPIŞTIR S.'!A13</f>
        <v>0</v>
      </c>
      <c r="C16" s="21">
        <f>'E-OKULDAN YAPIŞTIR S.'!B13</f>
        <v>0</v>
      </c>
      <c r="D16" s="17">
        <f>IF(X16=40,2,IF(X16=50,4,IF(X16=85,7,IF(X16=60,5,IF(X16=70,4,IF(X16=80,5,IF(X16=90,9,IF(X16=100,10))))))))+IF(X16=0,0,IF(X16=25,1,IF(X16=30,3,IF(X16=35,2,IF(X16=45,3,IF(X16=55,7,IF(X16=65,5,IF(X16=75,7))))))))+IF(X16=95,10)</f>
        <v>0</v>
      </c>
      <c r="E16" s="23">
        <f>IF(Y16=40,3,IF(Y16=50,4,IF(Y16=85,6,IF(Y16=60,6,IF(Y16=70,7,IF(Y16=80,8,IF(Y16=90,10,IF(Y16=100,10))))))))+IF(Y16=0,0,IF(Y16=25,2,IF(Y16=30,3,IF(Y16=35,3,IF(Y16=45,5,IF(Y16=55,5,IF(Y16=65,6,IF(Y16=75,10))))))))+IF(Y16=95,8)</f>
        <v>0</v>
      </c>
      <c r="F16" s="17">
        <f>IF(X16=40,3,IF(X16=50,4,IF(X16=85,9,IF(X16=60,8,IF(X16=70,6,IF(X16=80,8,IF(X16=90,9,IF(X16=100,10))))))))+IF(X16=0,0,IF(X16=25,2,IF(X16=30,2,IF(X16=35,3,IF(X16=45,4,IF(X16=55,4,IF(X16=65,5,IF(X16=75,8))))))))+IF(X16=95,9)</f>
        <v>0</v>
      </c>
      <c r="G16" s="23">
        <f>IF(Y16=40,3,IF(Y16=50,5,IF(Y16=85,10,IF(Y16=60,8,IF(Y16=70,6,IF(Y16=80,8,IF(Y16=90,8,IF(Y16=100,10))))))))+IF(Y16=0,0,IF(Y16=25,2,IF(Y16=30,4,IF(Y16=35,3,IF(Y16=45,5,IF(Y16=55,4,IF(Y16=65,6,IF(Y16=75,8))))))))+IF(Y16=95,9)</f>
        <v>0</v>
      </c>
      <c r="H16" s="17">
        <f>IF(X16=40,5,IF(X16=50,6,IF(X16=85,7,IF(X16=60,9,IF(X16=70,9,IF(X16=80,9,IF(X16=90,8,IF(X16=100,10))))))))+IF(X16=0,0,IF(X16=25,2,IF(X16=30,3,IF(X16=35,4,IF(X16=45,4,IF(X16=55,5,IF(X16=65,7,IF(X16=75,8))))))))+IF(X16=95,10)</f>
        <v>0</v>
      </c>
      <c r="I16" s="23">
        <f>IF(Y16=40,4,IF(Y16=50,6,IF(Y16=85,7,IF(Y16=60,8,IF(Y16=70,8,IF(Y16=80,10,IF(Y16=90,10,IF(Y16=100,10))))))))+IF(Y16=0,0,IF(Y16=25,3,IF(Y16=30,3,IF(Y16=35,5,IF(Y16=45,6,IF(Y16=55,5,IF(Y16=65,8,IF(Y16=75,5))))))))+IF(Y16=95,8)</f>
        <v>0</v>
      </c>
      <c r="J16" s="17">
        <f>IF(X16=40,4,IF(X16=50,6,IF(X16=85,8,IF(X16=60,6,IF(X16=70,8,IF(X16=80,8,IF(X16=90,9,IF(X16=100,10))))))))+IF(X16=0,0,IF(X16=25,4,IF(X16=30,3,IF(X16=35,6,IF(X16=45,5,IF(X16=55,5,IF(X16=65,7,IF(X16=75,5))))))))+IF(X16=95,10)</f>
        <v>0</v>
      </c>
      <c r="K16" s="23">
        <f>IF(Y16=40,3,IF(Y16=50,7,IF(Y16=85,10,IF(Y16=60,4,IF(Y16=70,8,IF(Y16=80,7,IF(Y16=90,8,IF(Y16=100,10))))))))+IF(Y16=0,0,IF(Y16=25,5,IF(Y16=30,3,IF(Y16=35,4,IF(Y16=45,5,IF(Y16=55,5,IF(Y16=65,4,IF(Y16=75,5))))))))+IF(Y16=95,10)</f>
        <v>0</v>
      </c>
      <c r="L16" s="17">
        <f>IF(X16=40,3,IF(X16=50,8,IF(X16=85,9,IF(X16=60,5,IF(X16=70,8,IF(X16=80,10,IF(X16=90,9,IF(X16=100,10))))))))+IF(X16=0,0,IF(X16=25,2,IF(X16=30,2,IF(X16=35,3,IF(X16=45,8,IF(X16=55,3,IF(X16=65,5,IF(X16=75,6))))))))+IF(X16=95,8)</f>
        <v>0</v>
      </c>
      <c r="M16" s="23">
        <f>IF(Y16=40,3,IF(Y16=50,8,IF(Y16=85,8,IF(Y16=60,5,IF(Y16=70,8,IF(Y16=80,10,IF(Y16=90,10,IF(Y16=100,10))))))))+IF(Y16=0,0,IF(Y16=25,2,IF(Y16=30,4,IF(Y16=35,3,IF(Y16=45,8,IF(Y16=55,5,IF(Y16=65,5,IF(Y16=75,8))))))))+IF(Y16=95,10)</f>
        <v>0</v>
      </c>
      <c r="N16" s="17">
        <f>IF(X16=40,3,IF(X16=50,5,IF(X16=85,9,IF(X16=60,4,IF(X16=70,9,IF(X16=80,9,IF(X16=90,9,IF(X16=100,10))))))))+IF(X16=0,0,IF(X16=25,4,IF(X16=30,3,IF(X16=35,2,IF(X16=45,6,IF(X16=55,5,IF(X16=65,5,IF(X16=75,7))))))))+IF(X16=95,10)</f>
        <v>0</v>
      </c>
      <c r="O16" s="23">
        <f>IF(Y16=40,4,IF(Y16=50,3,IF(Y16=85,9,IF(Y16=60,4,IF(Y16=70,7,IF(Y16=80,6,IF(Y16=90,9,IF(Y16=100,10))))))))+IF(Y16=0,0,IF(Y16=25,1,IF(Y16=30,3,IF(Y16=35,3,IF(Y16=45,3,IF(Y16=55,5,IF(Y16=65,7,IF(Y16=75,5))))))))+IF(Y16=95,10)</f>
        <v>0</v>
      </c>
      <c r="P16" s="17">
        <f>IF(X16=40,5,IF(X16=50,4,IF(X16=85,10,IF(X16=60,5,IF(X16=70,6,IF(X16=80,6,IF(X16=90,9,IF(X16=100,10))))))))+IF(X16=0,0,IF(X16=25,3,IF(X16=30,4,IF(X16=35,4,IF(X16=45,4,IF(X16=55,8,IF(X16=65,8,IF(X16=75,8))))))))+IF(X16=95,8)</f>
        <v>0</v>
      </c>
      <c r="Q16" s="23">
        <f>IF(Y16=40,5,IF(Y16=50,4,IF(Y16=85,10,IF(Y16=60,7,IF(Y16=70,6,IF(Y16=80,5,IF(Y16=90,10,IF(Y16=100,10))))))))+IF(Y16=0,0,IF(Y16=25,3,IF(Y16=30,4,IF(Y16=35,4,IF(Y16=45,3,IF(Y16=55,6,IF(Y16=65,6,IF(Y16=75,10))))))))+IF(Y16=95,10)</f>
        <v>0</v>
      </c>
      <c r="R16" s="17">
        <f>IF(X16=40,5,IF(X16=50,6,IF(X16=85,10,IF(X16=60,5,IF(X16=70,8,IF(X16=80,7,IF(X16=90,10,IF(X16=100,10))))))))+IF(X16=0,0,IF(X16=25,2,IF(X16=30,5,IF(X16=35,4,IF(X16=45,4,IF(X16=55,6,IF(X16=65,9,IF(X16=75,9))))))))+IF(X16=95,10)</f>
        <v>0</v>
      </c>
      <c r="S16" s="23">
        <f>IF(Y16=40,8,IF(Y16=50,5,IF(Y16=85,10,IF(Y16=60,5,IF(Y16=70,5,IF(Y16=80,10,IF(Y16=90,10,IF(Y16=100,10))))))))+IF(Y16=0,0,IF(Y16=25,3,IF(Y16=30,1,IF(Y16=35,3,IF(Y16=45,4,IF(Y16=55,9,IF(Y16=65,7,IF(Y16=75,7))))))))+IF(Y16=95,10)</f>
        <v>0</v>
      </c>
      <c r="T16" s="17">
        <f>IF(X16=40,6,IF(X16=50,4,IF(X16=85,7,IF(X16=60,6,IF(X16=70,5,IF(X16=80,8,IF(X16=90,9,IF(X16=100,10))))))))+IF(X16=0,0,IF(X16=25,2,IF(X16=30,2,IF(X16=35,5,IF(X16=45,4,IF(X16=55,7,IF(X16=65,6,IF(X16=75,8))))))))+IF(X16=95,10)</f>
        <v>0</v>
      </c>
      <c r="U16" s="23">
        <f>IF(Y16=40,3,IF(Y16=50,5,IF(Y16=85,5,IF(Y16=60,5,IF(Y16=70,5,IF(Y16=80,6,IF(Y16=90,8,IF(Y16=100,10))))))))+IF(Y16=0,0,IF(Y16=25,2,IF(Y16=30,2,IF(Y16=35,5,IF(Y16=45,3,IF(Y16=55,7,IF(Y16=65,8,IF(Y16=75,8))))))))+IF(Y16=95,10)</f>
        <v>0</v>
      </c>
      <c r="V16" s="17">
        <f>IF(X16=40,4,IF(X16=50,3,IF(X16=85,9,IF(X16=60,7,IF(X16=70,7,IF(X16=80,10,IF(X16=90,9,IF(X16=100,10))))))))+IF(X16=0,0,IF(X16=25,3,IF(X16=30,3,IF(X16=35,2,IF(X16=45,3,IF(X16=55,5,IF(X16=65,8,IF(X16=75,9))))))))+IF(X16=95,10)</f>
        <v>0</v>
      </c>
      <c r="W16" s="23">
        <f>IF(Y16=40,4,IF(Y16=50,3,IF(Y16=85,10,IF(Y16=60,8,IF(Y16=70,10,IF(Y16=80,10,IF(Y16=90,7,IF(Y16=100,10))))))))+IF(Y16=0,0,IF(Y16=25,2,IF(Y16=30,3,IF(Y16=35,2,IF(Y16=45,3,IF(Y16=55,4,IF(Y16=65,8,IF(Y16=75,9))))))))+IF(Y16=95,10)</f>
        <v>0</v>
      </c>
      <c r="X16" s="15">
        <f>'E-OKULDAN YAPIŞTIR S.'!G13</f>
        <v>0</v>
      </c>
      <c r="Y16" s="25">
        <f>'E-OKULDAN YAPIŞTIR S.'!H13</f>
        <v>0</v>
      </c>
    </row>
    <row r="17" spans="1:25" ht="47.25" customHeight="1" thickTop="1" thickBot="1" x14ac:dyDescent="0.25">
      <c r="A17" s="19">
        <v>11</v>
      </c>
      <c r="B17" s="20">
        <f>'E-OKULDAN YAPIŞTIR S.'!A14</f>
        <v>0</v>
      </c>
      <c r="C17" s="21">
        <f>'E-OKULDAN YAPIŞTIR S.'!B14</f>
        <v>0</v>
      </c>
      <c r="D17" s="16">
        <f>IF(X17=40,3,IF(X17=50,4,IF(X17=85,6,IF(X17=60,6,IF(X17=70,7,IF(X17=80,8,IF(X17=90,10,IF(X17=100,10))))))))+IF(X17=0,0,IF(X17=25,2,IF(X17=30,3,IF(X17=35,3,IF(X17=45,5,IF(X17=55,5,IF(X17=65,6,IF(X17=75,10))))))))+IF(X17=95,8)</f>
        <v>0</v>
      </c>
      <c r="E17" s="22">
        <f>IF(Y17=40,3,IF(Y17=50,6,IF(Y17=85,7,IF(Y17=60,8,IF(Y17=70,4,IF(Y17=80,9,IF(Y17=90,7,IF(Y17=100,10))))))))+IF(Y17=0,0,IF(Y17=25,1,IF(Y17=30,4,IF(Y17=35,2,IF(Y17=45,4,IF(Y17=55,6,IF(Y17=65,5,IF(Y17=75,8))))))))+IF(Y17=95,5)</f>
        <v>0</v>
      </c>
      <c r="F17" s="16">
        <f>IF(X17=40,3,IF(X17=50,5,IF(X17=85,10,IF(X17=60,8,IF(X17=70,6,IF(X17=80,8,IF(X17=90,8,IF(X17=100,10))))))))+IF(X17=0,0,IF(X17=25,2,IF(X17=30,4,IF(X17=35,3,IF(X17=45,5,IF(X17=55,4,IF(X17=65,6,IF(X17=75,8))))))))+IF(X17=95,9)</f>
        <v>0</v>
      </c>
      <c r="G17" s="22">
        <f>IF(Y17=40,3,IF(Y17=50,5,IF(Y17=85,8,IF(Y17=60,6,IF(Y17=70,6,IF(Y17=80,7,IF(Y17=90,10,IF(Y17=100,10))))))))+IF(Y17=0,0,IF(Y17=25,2,IF(Y17=30,3,IF(Y17=35,3,IF(Y17=45,5,IF(Y17=55,4,IF(Y17=65,6,IF(Y17=75,8))))))))+IF(Y17=95,10)</f>
        <v>0</v>
      </c>
      <c r="H17" s="16">
        <f>IF(X17=40,4,IF(X17=50,6,IF(X17=85,7,IF(X17=60,8,IF(X17=70,8,IF(X17=80,10,IF(X17=90,10,IF(X17=100,10))))))))+IF(X17=0,0,IF(X17=25,3,IF(X17=30,3,IF(X17=35,5,IF(X17=45,6,IF(X17=55,5,IF(X17=65,8,IF(X17=75,5))))))))+IF(X17=95,8)</f>
        <v>0</v>
      </c>
      <c r="I17" s="22">
        <f>IF(Y17=40,3,IF(Y17=50,5,IF(Y17=85,8,IF(Y17=60,6,IF(Y17=70,6,IF(Y17=80,7,IF(Y17=90,10,IF(Y17=100,10))))))))+IF(Y17=0,0,IF(Y17=25,2,IF(Y17=30,3,IF(Y17=35,3,IF(Y17=45,5,IF(Y17=55,4,IF(Y17=65,6,IF(Y17=75,8))))))))+IF(Y17=95,10)</f>
        <v>0</v>
      </c>
      <c r="J17" s="16">
        <f>IF(X17=40,3,IF(X17=50,7,IF(X17=85,10,IF(X17=60,4,IF(X17=70,8,IF(X17=80,7,IF(X17=90,8,IF(X17=100,10))))))))+IF(X17=0,0,IF(X17=25,5,IF(X17=30,3,IF(X17=35,4,IF(X17=45,5,IF(X17=55,5,IF(X17=65,4,IF(X17=75,5))))))))+IF(X17=95,10)</f>
        <v>0</v>
      </c>
      <c r="K17" s="22">
        <f>IF(Y17=40,3,IF(Y17=50,5,IF(Y17=85,7,IF(Y17=60,6,IF(Y17=70,8,IF(Y17=80,7,IF(Y17=90,9,IF(Y17=100,10))))))))+IF(Y17=0,0,IF(Y17=25,3,IF(Y17=30,1,IF(Y17=35,4,IF(Y17=45,5,IF(Y17=55,8,IF(Y17=65,6,IF(Y17=75,7))))))))+IF(Y17=95,10)</f>
        <v>0</v>
      </c>
      <c r="L17" s="16">
        <f>IF(X17=40,3,IF(X17=50,8,IF(X17=85,8,IF(X17=60,5,IF(X17=70,8,IF(X17=80,10,IF(X17=90,10,IF(X17=100,10))))))))+IF(X17=0,0,IF(X17=25,2,IF(X17=30,4,IF(X17=35,3,IF(X17=45,8,IF(X17=55,5,IF(X17=65,5,IF(X17=75,8))))))))+IF(X17=95,10)</f>
        <v>0</v>
      </c>
      <c r="M17" s="22">
        <f>IF(Y17=40,3,IF(Y17=50,7,IF(Y17=85,9,IF(Y17=60,5,IF(Y17=70,8,IF(Y17=80,10,IF(Y17=90,10,IF(Y17=100,10))))))))+IF(Y17=0,0,IF(Y17=25,2,IF(Y17=30,4,IF(Y17=35,6,IF(Y17=45,6,IF(Y17=55,5,IF(Y17=65,8,IF(Y17=75,8))))))))+IF(Y17=95,10)</f>
        <v>0</v>
      </c>
      <c r="N17" s="16">
        <f>IF(X17=40,4,IF(X17=50,3,IF(X17=85,9,IF(X17=60,4,IF(X17=70,7,IF(X17=80,6,IF(X17=90,9,IF(X17=100,10))))))))+IF(X17=0,0,IF(X17=25,1,IF(X17=30,3,IF(X17=35,3,IF(X17=45,3,IF(X17=55,5,IF(X17=65,7,IF(X17=75,5))))))))+IF(X17=95,10)</f>
        <v>0</v>
      </c>
      <c r="O17" s="22">
        <f>IF(Y17=40,4,IF(Y17=50,5,IF(Y17=85,9,IF(Y17=60,4,IF(Y17=70,5,IF(Y17=80,8,IF(Y17=90,9,IF(Y17=100,10))))))))+IF(Y17=0,0,IF(Y17=25,5,IF(Y17=30,4,IF(Y17=35,3,IF(Y17=45,7,IF(Y17=55,7,IF(Y17=65,5,IF(Y17=75,7))))))))+IF(Y17=95,10)</f>
        <v>0</v>
      </c>
      <c r="P17" s="16">
        <f>IF(X17=40,5,IF(X17=50,4,IF(X17=85,10,IF(X17=60,7,IF(X17=70,6,IF(X17=80,5,IF(X17=90,10,IF(X17=100,10))))))))+IF(X17=0,0,IF(X17=25,3,IF(X17=30,4,IF(X17=35,4,IF(X17=45,3,IF(X17=55,6,IF(X17=65,6,IF(X17=75,10))))))))+IF(X17=95,10)</f>
        <v>0</v>
      </c>
      <c r="Q17" s="22">
        <f>IF(Y17=40,6,IF(Y17=50,4,IF(Y17=85,9,IF(Y17=60,4,IF(Y17=70,8,IF(Y17=80,8,IF(Y17=90,8,IF(Y17=100,10))))))))+IF(Y17=0,0,IF(Y17=25,3,IF(Y17=30,4,IF(Y17=35,3,IF(Y17=45,4,IF(Y17=55,5,IF(Y17=65,9,IF(Y17=75,7))))))))+IF(Y17=95,10)</f>
        <v>0</v>
      </c>
      <c r="R17" s="16">
        <f>IF(X17=40,8,IF(X17=50,5,IF(X17=85,10,IF(X17=60,5,IF(X17=70,5,IF(X17=80,10,IF(X17=90,10,IF(X17=100,10))))))))+IF(X17=0,0,IF(X17=25,3,IF(X17=30,1,IF(X17=35,3,IF(X17=45,4,IF(X17=55,9,IF(X17=65,7,IF(X17=75,7))))))))+IF(X17=95,10)</f>
        <v>0</v>
      </c>
      <c r="S17" s="22">
        <f>IF(Y17=40,6,IF(Y17=50,4,IF(Y17=85,10,IF(Y17=60,5,IF(Y17=70,8,IF(Y17=80,7,IF(Y17=90,10,IF(Y17=100,10))))))))+IF(Y17=0,0,IF(Y17=25,2,IF(Y17=30,3,IF(Y17=35,3,IF(Y17=45,3,IF(Y17=55,7,IF(Y17=65,7,IF(Y17=75,7))))))))+IF(Y17=95,10)</f>
        <v>0</v>
      </c>
      <c r="T17" s="16">
        <f>IF(X17=40,3,IF(X17=50,5,IF(X17=85,5,IF(X17=60,5,IF(X17=70,5,IF(X17=80,6,IF(X17=90,8,IF(X17=100,10))))))))+IF(X17=0,0,IF(X17=25,2,IF(X17=30,2,IF(X17=35,5,IF(X17=45,3,IF(X17=55,7,IF(X17=65,8,IF(X17=75,8))))))))+IF(X17=95,10)</f>
        <v>0</v>
      </c>
      <c r="U17" s="22">
        <f>IF(Y17=40,5,IF(Y17=50,5,IF(Y17=85,8,IF(Y17=60,8,IF(Y17=70,8,IF(Y17=80,7,IF(Y17=90,8,IF(Y17=100,10))))))))+IF(Y17=0,0,IF(Y17=25,2,IF(Y17=30,2,IF(Y17=35,5,IF(Y17=45,2,IF(Y17=55,5,IF(Y17=65,5,IF(Y17=75,6))))))))+IF(Y17=95,10)</f>
        <v>0</v>
      </c>
      <c r="V17" s="16">
        <f>IF(X17=40,4,IF(X17=50,3,IF(X17=85,10,IF(X17=60,8,IF(X17=70,10,IF(X17=80,10,IF(X17=90,7,IF(X17=100,10))))))))+IF(X17=0,0,IF(X17=25,2,IF(X17=30,3,IF(X17=35,2,IF(X17=45,3,IF(X17=55,4,IF(X17=65,8,IF(X17=75,9))))))))+IF(X17=95,10)</f>
        <v>0</v>
      </c>
      <c r="W17" s="22">
        <f>IF(Y17=40,4,IF(Y17=50,4,IF(Y17=85,10,IF(Y17=60,8,IF(Y17=70,9,IF(Y17=80,10,IF(Y17=90,9,IF(Y17=100,10))))))))+IF(Y17=0,0,IF(Y17=25,3,IF(Y17=30,2,IF(Y17=35,3,IF(Y17=45,4,IF(Y17=55,4,IF(Y17=65,8,IF(Y17=75,9))))))))+IF(Y17=95,10)</f>
        <v>0</v>
      </c>
      <c r="X17" s="15">
        <f>'E-OKULDAN YAPIŞTIR S.'!G14</f>
        <v>0</v>
      </c>
      <c r="Y17" s="25">
        <f>'E-OKULDAN YAPIŞTIR S.'!H14</f>
        <v>0</v>
      </c>
    </row>
    <row r="18" spans="1:25" ht="47.25" customHeight="1" thickTop="1" thickBot="1" x14ac:dyDescent="0.25">
      <c r="A18" s="8">
        <v>12</v>
      </c>
      <c r="B18" s="20">
        <f>'E-OKULDAN YAPIŞTIR S.'!A15</f>
        <v>0</v>
      </c>
      <c r="C18" s="21">
        <f>'E-OKULDAN YAPIŞTIR S.'!B15</f>
        <v>0</v>
      </c>
      <c r="D18" s="17">
        <f>IF(X18=40,2,IF(X18=50,4,IF(X18=85,7,IF(X18=60,5,IF(X18=70,4,IF(X18=80,5,IF(X18=90,9,IF(X18=100,10))))))))+IF(X18=0,0,IF(X18=25,1,IF(X18=30,3,IF(X18=35,2,IF(X18=45,3,IF(X18=55,7,IF(X18=65,5,IF(X18=75,7))))))))+IF(X18=95,10)</f>
        <v>0</v>
      </c>
      <c r="E18" s="23">
        <f>IF(Y18=40,3,IF(Y18=50,4,IF(Y18=85,6,IF(Y18=60,6,IF(Y18=70,7,IF(Y18=80,8,IF(Y18=90,10,IF(Y18=100,10))))))))+IF(Y18=0,0,IF(Y18=25,2,IF(Y18=30,3,IF(Y18=35,3,IF(Y18=45,5,IF(Y18=55,5,IF(Y18=65,6,IF(Y18=75,10))))))))+IF(Y18=95,8)</f>
        <v>0</v>
      </c>
      <c r="F18" s="17">
        <f>IF(X18=40,3,IF(X18=50,4,IF(X18=85,9,IF(X18=60,8,IF(X18=70,6,IF(X18=80,8,IF(X18=90,9,IF(X18=100,10))))))))+IF(X18=0,0,IF(X18=25,2,IF(X18=30,2,IF(X18=35,3,IF(X18=45,4,IF(X18=55,4,IF(X18=65,5,IF(X18=75,8))))))))+IF(X18=95,9)</f>
        <v>0</v>
      </c>
      <c r="G18" s="23">
        <f>IF(Y18=40,3,IF(Y18=50,5,IF(Y18=85,10,IF(Y18=60,8,IF(Y18=70,6,IF(Y18=80,8,IF(Y18=90,8,IF(Y18=100,10))))))))+IF(Y18=0,0,IF(Y18=25,2,IF(Y18=30,4,IF(Y18=35,3,IF(Y18=45,5,IF(Y18=55,4,IF(Y18=65,6,IF(Y18=75,8))))))))+IF(Y18=95,9)</f>
        <v>0</v>
      </c>
      <c r="H18" s="17">
        <f>IF(X18=40,5,IF(X18=50,6,IF(X18=85,7,IF(X18=60,9,IF(X18=70,9,IF(X18=80,9,IF(X18=90,8,IF(X18=100,10))))))))+IF(X18=0,0,IF(X18=25,2,IF(X18=30,3,IF(X18=35,4,IF(X18=45,4,IF(X18=55,5,IF(X18=65,7,IF(X18=75,8))))))))+IF(X18=95,10)</f>
        <v>0</v>
      </c>
      <c r="I18" s="23">
        <f>IF(Y18=40,4,IF(Y18=50,6,IF(Y18=85,7,IF(Y18=60,8,IF(Y18=70,8,IF(Y18=80,10,IF(Y18=90,10,IF(Y18=100,10))))))))+IF(Y18=0,0,IF(Y18=25,3,IF(Y18=30,3,IF(Y18=35,5,IF(Y18=45,6,IF(Y18=55,5,IF(Y18=65,8,IF(Y18=75,5))))))))+IF(Y18=95,8)</f>
        <v>0</v>
      </c>
      <c r="J18" s="17">
        <f>IF(X18=40,4,IF(X18=50,6,IF(X18=85,8,IF(X18=60,6,IF(X18=70,8,IF(X18=80,8,IF(X18=90,9,IF(X18=100,10))))))))+IF(X18=0,0,IF(X18=25,4,IF(X18=30,3,IF(X18=35,6,IF(X18=45,5,IF(X18=55,5,IF(X18=65,7,IF(X18=75,5))))))))+IF(X18=95,10)</f>
        <v>0</v>
      </c>
      <c r="K18" s="23">
        <f>IF(Y18=40,3,IF(Y18=50,7,IF(Y18=85,10,IF(Y18=60,4,IF(Y18=70,8,IF(Y18=80,7,IF(Y18=90,8,IF(Y18=100,10))))))))+IF(Y18=0,0,IF(Y18=25,5,IF(Y18=30,3,IF(Y18=35,4,IF(Y18=45,5,IF(Y18=55,5,IF(Y18=65,4,IF(Y18=75,5))))))))+IF(Y18=95,10)</f>
        <v>0</v>
      </c>
      <c r="L18" s="17">
        <f>IF(X18=40,3,IF(X18=50,8,IF(X18=85,9,IF(X18=60,5,IF(X18=70,8,IF(X18=80,10,IF(X18=90,9,IF(X18=100,10))))))))+IF(X18=0,0,IF(X18=25,2,IF(X18=30,2,IF(X18=35,3,IF(X18=45,8,IF(X18=55,3,IF(X18=65,5,IF(X18=75,6))))))))+IF(X18=95,8)</f>
        <v>0</v>
      </c>
      <c r="M18" s="23">
        <f>IF(Y18=40,3,IF(Y18=50,8,IF(Y18=85,8,IF(Y18=60,5,IF(Y18=70,8,IF(Y18=80,10,IF(Y18=90,10,IF(Y18=100,10))))))))+IF(Y18=0,0,IF(Y18=25,2,IF(Y18=30,4,IF(Y18=35,3,IF(Y18=45,8,IF(Y18=55,5,IF(Y18=65,5,IF(Y18=75,8))))))))+IF(Y18=95,10)</f>
        <v>0</v>
      </c>
      <c r="N18" s="17">
        <f>IF(X18=40,3,IF(X18=50,5,IF(X18=85,9,IF(X18=60,4,IF(X18=70,9,IF(X18=80,9,IF(X18=90,9,IF(X18=100,10))))))))+IF(X18=0,0,IF(X18=25,4,IF(X18=30,3,IF(X18=35,2,IF(X18=45,6,IF(X18=55,5,IF(X18=65,5,IF(X18=75,7))))))))+IF(X18=95,10)</f>
        <v>0</v>
      </c>
      <c r="O18" s="23">
        <f>IF(Y18=40,4,IF(Y18=50,3,IF(Y18=85,9,IF(Y18=60,4,IF(Y18=70,7,IF(Y18=80,6,IF(Y18=90,9,IF(Y18=100,10))))))))+IF(Y18=0,0,IF(Y18=25,1,IF(Y18=30,3,IF(Y18=35,3,IF(Y18=45,3,IF(Y18=55,5,IF(Y18=65,7,IF(Y18=75,5))))))))+IF(Y18=95,10)</f>
        <v>0</v>
      </c>
      <c r="P18" s="17">
        <f>IF(X18=40,5,IF(X18=50,4,IF(X18=85,10,IF(X18=60,5,IF(X18=70,6,IF(X18=80,6,IF(X18=90,9,IF(X18=100,10))))))))+IF(X18=0,0,IF(X18=25,3,IF(X18=30,4,IF(X18=35,4,IF(X18=45,4,IF(X18=55,8,IF(X18=65,8,IF(X18=75,8))))))))+IF(X18=95,8)</f>
        <v>0</v>
      </c>
      <c r="Q18" s="23">
        <f>IF(Y18=40,5,IF(Y18=50,4,IF(Y18=85,10,IF(Y18=60,7,IF(Y18=70,6,IF(Y18=80,5,IF(Y18=90,10,IF(Y18=100,10))))))))+IF(Y18=0,0,IF(Y18=25,3,IF(Y18=30,4,IF(Y18=35,4,IF(Y18=45,3,IF(Y18=55,6,IF(Y18=65,6,IF(Y18=75,10))))))))+IF(Y18=95,10)</f>
        <v>0</v>
      </c>
      <c r="R18" s="17">
        <f>IF(X18=40,5,IF(X18=50,6,IF(X18=85,10,IF(X18=60,5,IF(X18=70,8,IF(X18=80,7,IF(X18=90,10,IF(X18=100,10))))))))+IF(X18=0,0,IF(X18=25,2,IF(X18=30,5,IF(X18=35,4,IF(X18=45,4,IF(X18=55,6,IF(X18=65,9,IF(X18=75,9))))))))+IF(X18=95,10)</f>
        <v>0</v>
      </c>
      <c r="S18" s="23">
        <f>IF(Y18=40,8,IF(Y18=50,5,IF(Y18=85,10,IF(Y18=60,5,IF(Y18=70,5,IF(Y18=80,10,IF(Y18=90,10,IF(Y18=100,10))))))))+IF(Y18=0,0,IF(Y18=25,3,IF(Y18=30,1,IF(Y18=35,3,IF(Y18=45,4,IF(Y18=55,9,IF(Y18=65,7,IF(Y18=75,7))))))))+IF(Y18=95,10)</f>
        <v>0</v>
      </c>
      <c r="T18" s="17">
        <f>IF(X18=40,6,IF(X18=50,4,IF(X18=85,7,IF(X18=60,6,IF(X18=70,5,IF(X18=80,8,IF(X18=90,9,IF(X18=100,10))))))))+IF(X18=0,0,IF(X18=25,2,IF(X18=30,2,IF(X18=35,5,IF(X18=45,4,IF(X18=55,7,IF(X18=65,6,IF(X18=75,8))))))))+IF(X18=95,10)</f>
        <v>0</v>
      </c>
      <c r="U18" s="23">
        <f>IF(Y18=40,3,IF(Y18=50,5,IF(Y18=85,5,IF(Y18=60,5,IF(Y18=70,5,IF(Y18=80,6,IF(Y18=90,8,IF(Y18=100,10))))))))+IF(Y18=0,0,IF(Y18=25,2,IF(Y18=30,2,IF(Y18=35,5,IF(Y18=45,3,IF(Y18=55,7,IF(Y18=65,8,IF(Y18=75,8))))))))+IF(Y18=95,10)</f>
        <v>0</v>
      </c>
      <c r="V18" s="17">
        <f>IF(X18=40,4,IF(X18=50,3,IF(X18=85,9,IF(X18=60,7,IF(X18=70,7,IF(X18=80,10,IF(X18=90,9,IF(X18=100,10))))))))+IF(X18=0,0,IF(X18=25,3,IF(X18=30,3,IF(X18=35,2,IF(X18=45,3,IF(X18=55,5,IF(X18=65,8,IF(X18=75,9))))))))+IF(X18=95,10)</f>
        <v>0</v>
      </c>
      <c r="W18" s="23">
        <f>IF(Y18=40,4,IF(Y18=50,3,IF(Y18=85,10,IF(Y18=60,8,IF(Y18=70,10,IF(Y18=80,10,IF(Y18=90,7,IF(Y18=100,10))))))))+IF(Y18=0,0,IF(Y18=25,2,IF(Y18=30,3,IF(Y18=35,2,IF(Y18=45,3,IF(Y18=55,4,IF(Y18=65,8,IF(Y18=75,9))))))))+IF(Y18=95,10)</f>
        <v>0</v>
      </c>
      <c r="X18" s="15">
        <f>'E-OKULDAN YAPIŞTIR S.'!G15</f>
        <v>0</v>
      </c>
      <c r="Y18" s="25">
        <f>'E-OKULDAN YAPIŞTIR S.'!H15</f>
        <v>0</v>
      </c>
    </row>
    <row r="19" spans="1:25" ht="47.25" customHeight="1" thickTop="1" thickBot="1" x14ac:dyDescent="0.25">
      <c r="A19" s="19">
        <v>13</v>
      </c>
      <c r="B19" s="20">
        <f>'E-OKULDAN YAPIŞTIR S.'!A16</f>
        <v>0</v>
      </c>
      <c r="C19" s="21">
        <f>'E-OKULDAN YAPIŞTIR S.'!B16</f>
        <v>0</v>
      </c>
      <c r="D19" s="16">
        <f>IF(X19=40,3,IF(X19=50,4,IF(X19=85,6,IF(X19=60,6,IF(X19=70,7,IF(X19=80,8,IF(X19=90,10,IF(X19=100,10))))))))+IF(X19=0,0,IF(X19=25,2,IF(X19=30,3,IF(X19=35,3,IF(X19=45,5,IF(X19=55,5,IF(X19=65,6,IF(X19=75,10))))))))+IF(X19=95,8)</f>
        <v>0</v>
      </c>
      <c r="E19" s="22">
        <f>IF(Y19=40,3,IF(Y19=50,6,IF(Y19=85,7,IF(Y19=60,8,IF(Y19=70,4,IF(Y19=80,9,IF(Y19=90,7,IF(Y19=100,10))))))))+IF(Y19=0,0,IF(Y19=25,1,IF(Y19=30,4,IF(Y19=35,2,IF(Y19=45,4,IF(Y19=55,6,IF(Y19=65,5,IF(Y19=75,8))))))))+IF(Y19=95,5)</f>
        <v>0</v>
      </c>
      <c r="F19" s="16">
        <f>IF(X19=40,3,IF(X19=50,5,IF(X19=85,10,IF(X19=60,8,IF(X19=70,6,IF(X19=80,8,IF(X19=90,8,IF(X19=100,10))))))))+IF(X19=0,0,IF(X19=25,2,IF(X19=30,4,IF(X19=35,3,IF(X19=45,5,IF(X19=55,4,IF(X19=65,6,IF(X19=75,8))))))))+IF(X19=95,9)</f>
        <v>0</v>
      </c>
      <c r="G19" s="22">
        <f>IF(Y19=40,3,IF(Y19=50,5,IF(Y19=85,8,IF(Y19=60,6,IF(Y19=70,6,IF(Y19=80,7,IF(Y19=90,10,IF(Y19=100,10))))))))+IF(Y19=0,0,IF(Y19=25,2,IF(Y19=30,3,IF(Y19=35,3,IF(Y19=45,5,IF(Y19=55,4,IF(Y19=65,6,IF(Y19=75,8))))))))+IF(Y19=95,10)</f>
        <v>0</v>
      </c>
      <c r="H19" s="16">
        <f>IF(X19=40,4,IF(X19=50,6,IF(X19=85,7,IF(X19=60,8,IF(X19=70,8,IF(X19=80,10,IF(X19=90,10,IF(X19=100,10))))))))+IF(X19=0,0,IF(X19=25,3,IF(X19=30,3,IF(X19=35,5,IF(X19=45,6,IF(X19=55,5,IF(X19=65,8,IF(X19=75,5))))))))+IF(X19=95,8)</f>
        <v>0</v>
      </c>
      <c r="I19" s="22">
        <f>IF(Y19=40,3,IF(Y19=50,5,IF(Y19=85,8,IF(Y19=60,6,IF(Y19=70,6,IF(Y19=80,7,IF(Y19=90,10,IF(Y19=100,10))))))))+IF(Y19=0,0,IF(Y19=25,2,IF(Y19=30,3,IF(Y19=35,3,IF(Y19=45,5,IF(Y19=55,4,IF(Y19=65,6,IF(Y19=75,8))))))))+IF(Y19=95,10)</f>
        <v>0</v>
      </c>
      <c r="J19" s="16">
        <f>IF(X19=40,3,IF(X19=50,7,IF(X19=85,10,IF(X19=60,4,IF(X19=70,8,IF(X19=80,7,IF(X19=90,8,IF(X19=100,10))))))))+IF(X19=0,0,IF(X19=25,5,IF(X19=30,3,IF(X19=35,4,IF(X19=45,5,IF(X19=55,5,IF(X19=65,4,IF(X19=75,5))))))))+IF(X19=95,10)</f>
        <v>0</v>
      </c>
      <c r="K19" s="22">
        <f>IF(Y19=40,3,IF(Y19=50,5,IF(Y19=85,7,IF(Y19=60,6,IF(Y19=70,8,IF(Y19=80,7,IF(Y19=90,9,IF(Y19=100,10))))))))+IF(Y19=0,0,IF(Y19=25,3,IF(Y19=30,1,IF(Y19=35,4,IF(Y19=45,5,IF(Y19=55,8,IF(Y19=65,6,IF(Y19=75,7))))))))+IF(Y19=95,10)</f>
        <v>0</v>
      </c>
      <c r="L19" s="16">
        <f>IF(X19=40,3,IF(X19=50,8,IF(X19=85,8,IF(X19=60,5,IF(X19=70,8,IF(X19=80,10,IF(X19=90,10,IF(X19=100,10))))))))+IF(X19=0,0,IF(X19=25,2,IF(X19=30,4,IF(X19=35,3,IF(X19=45,8,IF(X19=55,5,IF(X19=65,5,IF(X19=75,8))))))))+IF(X19=95,10)</f>
        <v>0</v>
      </c>
      <c r="M19" s="22">
        <f>IF(Y19=40,3,IF(Y19=50,7,IF(Y19=85,9,IF(Y19=60,5,IF(Y19=70,8,IF(Y19=80,10,IF(Y19=90,10,IF(Y19=100,10))))))))+IF(Y19=0,0,IF(Y19=25,2,IF(Y19=30,4,IF(Y19=35,6,IF(Y19=45,6,IF(Y19=55,5,IF(Y19=65,8,IF(Y19=75,8))))))))+IF(Y19=95,10)</f>
        <v>0</v>
      </c>
      <c r="N19" s="16">
        <f>IF(X19=40,4,IF(X19=50,3,IF(X19=85,9,IF(X19=60,4,IF(X19=70,7,IF(X19=80,6,IF(X19=90,9,IF(X19=100,10))))))))+IF(X19=0,0,IF(X19=25,1,IF(X19=30,3,IF(X19=35,3,IF(X19=45,3,IF(X19=55,5,IF(X19=65,7,IF(X19=75,5))))))))+IF(X19=95,10)</f>
        <v>0</v>
      </c>
      <c r="O19" s="22">
        <f>IF(Y19=40,4,IF(Y19=50,5,IF(Y19=85,9,IF(Y19=60,4,IF(Y19=70,5,IF(Y19=80,8,IF(Y19=90,9,IF(Y19=100,10))))))))+IF(Y19=0,0,IF(Y19=25,5,IF(Y19=30,4,IF(Y19=35,3,IF(Y19=45,7,IF(Y19=55,7,IF(Y19=65,5,IF(Y19=75,7))))))))+IF(Y19=95,10)</f>
        <v>0</v>
      </c>
      <c r="P19" s="16">
        <f>IF(X19=40,5,IF(X19=50,4,IF(X19=85,10,IF(X19=60,7,IF(X19=70,6,IF(X19=80,5,IF(X19=90,10,IF(X19=100,10))))))))+IF(X19=0,0,IF(X19=25,3,IF(X19=30,4,IF(X19=35,4,IF(X19=45,3,IF(X19=55,6,IF(X19=65,6,IF(X19=75,10))))))))+IF(X19=95,10)</f>
        <v>0</v>
      </c>
      <c r="Q19" s="22">
        <f>IF(Y19=40,6,IF(Y19=50,4,IF(Y19=85,9,IF(Y19=60,4,IF(Y19=70,8,IF(Y19=80,8,IF(Y19=90,8,IF(Y19=100,10))))))))+IF(Y19=0,0,IF(Y19=25,3,IF(Y19=30,4,IF(Y19=35,3,IF(Y19=45,4,IF(Y19=55,5,IF(Y19=65,9,IF(Y19=75,7))))))))+IF(Y19=95,10)</f>
        <v>0</v>
      </c>
      <c r="R19" s="16">
        <f>IF(X19=40,8,IF(X19=50,5,IF(X19=85,10,IF(X19=60,5,IF(X19=70,5,IF(X19=80,10,IF(X19=90,10,IF(X19=100,10))))))))+IF(X19=0,0,IF(X19=25,3,IF(X19=30,1,IF(X19=35,3,IF(X19=45,4,IF(X19=55,9,IF(X19=65,7,IF(X19=75,7))))))))+IF(X19=95,10)</f>
        <v>0</v>
      </c>
      <c r="S19" s="22">
        <f>IF(Y19=40,6,IF(Y19=50,4,IF(Y19=85,10,IF(Y19=60,5,IF(Y19=70,8,IF(Y19=80,7,IF(Y19=90,10,IF(Y19=100,10))))))))+IF(Y19=0,0,IF(Y19=25,2,IF(Y19=30,3,IF(Y19=35,3,IF(Y19=45,3,IF(Y19=55,7,IF(Y19=65,7,IF(Y19=75,7))))))))+IF(Y19=95,10)</f>
        <v>0</v>
      </c>
      <c r="T19" s="16">
        <f>IF(X19=40,3,IF(X19=50,5,IF(X19=85,5,IF(X19=60,5,IF(X19=70,5,IF(X19=80,6,IF(X19=90,8,IF(X19=100,10))))))))+IF(X19=0,0,IF(X19=25,2,IF(X19=30,2,IF(X19=35,5,IF(X19=45,3,IF(X19=55,7,IF(X19=65,8,IF(X19=75,8))))))))+IF(X19=95,10)</f>
        <v>0</v>
      </c>
      <c r="U19" s="22">
        <f>IF(Y19=40,5,IF(Y19=50,5,IF(Y19=85,8,IF(Y19=60,8,IF(Y19=70,8,IF(Y19=80,7,IF(Y19=90,8,IF(Y19=100,10))))))))+IF(Y19=0,0,IF(Y19=25,2,IF(Y19=30,2,IF(Y19=35,5,IF(Y19=45,2,IF(Y19=55,5,IF(Y19=65,5,IF(Y19=75,6))))))))+IF(Y19=95,10)</f>
        <v>0</v>
      </c>
      <c r="V19" s="16">
        <f>IF(X19=40,4,IF(X19=50,3,IF(X19=85,10,IF(X19=60,8,IF(X19=70,10,IF(X19=80,10,IF(X19=90,7,IF(X19=100,10))))))))+IF(X19=0,0,IF(X19=25,2,IF(X19=30,3,IF(X19=35,2,IF(X19=45,3,IF(X19=55,4,IF(X19=65,8,IF(X19=75,9))))))))+IF(X19=95,10)</f>
        <v>0</v>
      </c>
      <c r="W19" s="22">
        <f>IF(Y19=40,4,IF(Y19=50,4,IF(Y19=85,10,IF(Y19=60,8,IF(Y19=70,9,IF(Y19=80,10,IF(Y19=90,9,IF(Y19=100,10))))))))+IF(Y19=0,0,IF(Y19=25,3,IF(Y19=30,2,IF(Y19=35,3,IF(Y19=45,4,IF(Y19=55,4,IF(Y19=65,8,IF(Y19=75,9))))))))+IF(Y19=95,10)</f>
        <v>0</v>
      </c>
      <c r="X19" s="15">
        <f>'E-OKULDAN YAPIŞTIR S.'!G16</f>
        <v>0</v>
      </c>
      <c r="Y19" s="25">
        <f>'E-OKULDAN YAPIŞTIR S.'!H16</f>
        <v>0</v>
      </c>
    </row>
    <row r="20" spans="1:25" ht="47.25" customHeight="1" thickTop="1" thickBot="1" x14ac:dyDescent="0.25">
      <c r="A20" s="8">
        <v>14</v>
      </c>
      <c r="B20" s="20">
        <f>'E-OKULDAN YAPIŞTIR S.'!A17</f>
        <v>0</v>
      </c>
      <c r="C20" s="21">
        <f>'E-OKULDAN YAPIŞTIR S.'!B17</f>
        <v>0</v>
      </c>
      <c r="D20" s="17">
        <f>IF(X20=40,2,IF(X20=50,4,IF(X20=85,7,IF(X20=60,5,IF(X20=70,4,IF(X20=80,5,IF(X20=90,9,IF(X20=100,10))))))))+IF(X20=0,0,IF(X20=25,1,IF(X20=30,3,IF(X20=35,2,IF(X20=45,3,IF(X20=55,7,IF(X20=65,5,IF(X20=75,7))))))))+IF(X20=95,10)</f>
        <v>0</v>
      </c>
      <c r="E20" s="23">
        <f>IF(Y20=40,3,IF(Y20=50,4,IF(Y20=85,6,IF(Y20=60,6,IF(Y20=70,7,IF(Y20=80,8,IF(Y20=90,10,IF(Y20=100,10))))))))+IF(Y20=0,0,IF(Y20=25,2,IF(Y20=30,3,IF(Y20=35,3,IF(Y20=45,5,IF(Y20=55,5,IF(Y20=65,6,IF(Y20=75,10))))))))+IF(Y20=95,8)</f>
        <v>0</v>
      </c>
      <c r="F20" s="17">
        <f>IF(X20=40,3,IF(X20=50,4,IF(X20=85,9,IF(X20=60,8,IF(X20=70,6,IF(X20=80,8,IF(X20=90,9,IF(X20=100,10))))))))+IF(X20=0,0,IF(X20=25,2,IF(X20=30,2,IF(X20=35,3,IF(X20=45,4,IF(X20=55,4,IF(X20=65,5,IF(X20=75,8))))))))+IF(X20=95,9)</f>
        <v>0</v>
      </c>
      <c r="G20" s="23">
        <f>IF(Y20=40,3,IF(Y20=50,5,IF(Y20=85,10,IF(Y20=60,8,IF(Y20=70,6,IF(Y20=80,8,IF(Y20=90,8,IF(Y20=100,10))))))))+IF(Y20=0,0,IF(Y20=25,2,IF(Y20=30,4,IF(Y20=35,3,IF(Y20=45,5,IF(Y20=55,4,IF(Y20=65,6,IF(Y20=75,8))))))))+IF(Y20=95,9)</f>
        <v>0</v>
      </c>
      <c r="H20" s="17">
        <f>IF(X20=40,5,IF(X20=50,6,IF(X20=85,7,IF(X20=60,9,IF(X20=70,9,IF(X20=80,9,IF(X20=90,8,IF(X20=100,10))))))))+IF(X20=0,0,IF(X20=25,2,IF(X20=30,3,IF(X20=35,4,IF(X20=45,4,IF(X20=55,5,IF(X20=65,7,IF(X20=75,8))))))))+IF(X20=95,10)</f>
        <v>0</v>
      </c>
      <c r="I20" s="23">
        <f>IF(Y20=40,4,IF(Y20=50,6,IF(Y20=85,7,IF(Y20=60,8,IF(Y20=70,8,IF(Y20=80,10,IF(Y20=90,10,IF(Y20=100,10))))))))+IF(Y20=0,0,IF(Y20=25,3,IF(Y20=30,3,IF(Y20=35,5,IF(Y20=45,6,IF(Y20=55,5,IF(Y20=65,8,IF(Y20=75,5))))))))+IF(Y20=95,8)</f>
        <v>0</v>
      </c>
      <c r="J20" s="17">
        <f>IF(X20=40,4,IF(X20=50,6,IF(X20=85,8,IF(X20=60,6,IF(X20=70,8,IF(X20=80,8,IF(X20=90,9,IF(X20=100,10))))))))+IF(X20=0,0,IF(X20=25,4,IF(X20=30,3,IF(X20=35,6,IF(X20=45,5,IF(X20=55,5,IF(X20=65,7,IF(X20=75,5))))))))+IF(X20=95,10)</f>
        <v>0</v>
      </c>
      <c r="K20" s="23">
        <f>IF(Y20=40,3,IF(Y20=50,7,IF(Y20=85,10,IF(Y20=60,4,IF(Y20=70,8,IF(Y20=80,7,IF(Y20=90,8,IF(Y20=100,10))))))))+IF(Y20=0,0,IF(Y20=25,5,IF(Y20=30,3,IF(Y20=35,4,IF(Y20=45,5,IF(Y20=55,5,IF(Y20=65,4,IF(Y20=75,5))))))))+IF(Y20=95,10)</f>
        <v>0</v>
      </c>
      <c r="L20" s="17">
        <f>IF(X20=40,3,IF(X20=50,8,IF(X20=85,9,IF(X20=60,5,IF(X20=70,8,IF(X20=80,10,IF(X20=90,9,IF(X20=100,10))))))))+IF(X20=0,0,IF(X20=25,2,IF(X20=30,2,IF(X20=35,3,IF(X20=45,8,IF(X20=55,3,IF(X20=65,5,IF(X20=75,6))))))))+IF(X20=95,8)</f>
        <v>0</v>
      </c>
      <c r="M20" s="23">
        <f>IF(Y20=40,3,IF(Y20=50,8,IF(Y20=85,8,IF(Y20=60,5,IF(Y20=70,8,IF(Y20=80,10,IF(Y20=90,10,IF(Y20=100,10))))))))+IF(Y20=0,0,IF(Y20=25,2,IF(Y20=30,4,IF(Y20=35,3,IF(Y20=45,8,IF(Y20=55,5,IF(Y20=65,5,IF(Y20=75,8))))))))+IF(Y20=95,10)</f>
        <v>0</v>
      </c>
      <c r="N20" s="17">
        <f>IF(X20=40,3,IF(X20=50,5,IF(X20=85,9,IF(X20=60,4,IF(X20=70,9,IF(X20=80,9,IF(X20=90,9,IF(X20=100,10))))))))+IF(X20=0,0,IF(X20=25,4,IF(X20=30,3,IF(X20=35,2,IF(X20=45,6,IF(X20=55,5,IF(X20=65,5,IF(X20=75,7))))))))+IF(X20=95,10)</f>
        <v>0</v>
      </c>
      <c r="O20" s="23">
        <f>IF(Y20=40,4,IF(Y20=50,3,IF(Y20=85,9,IF(Y20=60,4,IF(Y20=70,7,IF(Y20=80,6,IF(Y20=90,9,IF(Y20=100,10))))))))+IF(Y20=0,0,IF(Y20=25,1,IF(Y20=30,3,IF(Y20=35,3,IF(Y20=45,3,IF(Y20=55,5,IF(Y20=65,7,IF(Y20=75,5))))))))+IF(Y20=95,10)</f>
        <v>0</v>
      </c>
      <c r="P20" s="17">
        <f>IF(X20=40,5,IF(X20=50,4,IF(X20=85,10,IF(X20=60,5,IF(X20=70,6,IF(X20=80,6,IF(X20=90,9,IF(X20=100,10))))))))+IF(X20=0,0,IF(X20=25,3,IF(X20=30,4,IF(X20=35,4,IF(X20=45,4,IF(X20=55,8,IF(X20=65,8,IF(X20=75,8))))))))+IF(X20=95,8)</f>
        <v>0</v>
      </c>
      <c r="Q20" s="23">
        <f>IF(Y20=40,5,IF(Y20=50,4,IF(Y20=85,10,IF(Y20=60,7,IF(Y20=70,6,IF(Y20=80,5,IF(Y20=90,10,IF(Y20=100,10))))))))+IF(Y20=0,0,IF(Y20=25,3,IF(Y20=30,4,IF(Y20=35,4,IF(Y20=45,3,IF(Y20=55,6,IF(Y20=65,6,IF(Y20=75,10))))))))+IF(Y20=95,10)</f>
        <v>0</v>
      </c>
      <c r="R20" s="17">
        <f>IF(X20=40,5,IF(X20=50,6,IF(X20=85,10,IF(X20=60,5,IF(X20=70,8,IF(X20=80,7,IF(X20=90,10,IF(X20=100,10))))))))+IF(X20=0,0,IF(X20=25,2,IF(X20=30,5,IF(X20=35,4,IF(X20=45,4,IF(X20=55,6,IF(X20=65,9,IF(X20=75,9))))))))+IF(X20=95,10)</f>
        <v>0</v>
      </c>
      <c r="S20" s="23">
        <f>IF(Y20=40,8,IF(Y20=50,5,IF(Y20=85,10,IF(Y20=60,5,IF(Y20=70,5,IF(Y20=80,10,IF(Y20=90,10,IF(Y20=100,10))))))))+IF(Y20=0,0,IF(Y20=25,3,IF(Y20=30,1,IF(Y20=35,3,IF(Y20=45,4,IF(Y20=55,9,IF(Y20=65,7,IF(Y20=75,7))))))))+IF(Y20=95,10)</f>
        <v>0</v>
      </c>
      <c r="T20" s="17">
        <f>IF(X20=40,6,IF(X20=50,4,IF(X20=85,7,IF(X20=60,6,IF(X20=70,5,IF(X20=80,8,IF(X20=90,9,IF(X20=100,10))))))))+IF(X20=0,0,IF(X20=25,2,IF(X20=30,2,IF(X20=35,5,IF(X20=45,4,IF(X20=55,7,IF(X20=65,6,IF(X20=75,8))))))))+IF(X20=95,10)</f>
        <v>0</v>
      </c>
      <c r="U20" s="23">
        <f>IF(Y20=40,3,IF(Y20=50,5,IF(Y20=85,5,IF(Y20=60,5,IF(Y20=70,5,IF(Y20=80,6,IF(Y20=90,8,IF(Y20=100,10))))))))+IF(Y20=0,0,IF(Y20=25,2,IF(Y20=30,2,IF(Y20=35,5,IF(Y20=45,3,IF(Y20=55,7,IF(Y20=65,8,IF(Y20=75,8))))))))+IF(Y20=95,10)</f>
        <v>0</v>
      </c>
      <c r="V20" s="17">
        <f>IF(X20=40,4,IF(X20=50,3,IF(X20=85,9,IF(X20=60,7,IF(X20=70,7,IF(X20=80,10,IF(X20=90,9,IF(X20=100,10))))))))+IF(X20=0,0,IF(X20=25,3,IF(X20=30,3,IF(X20=35,2,IF(X20=45,3,IF(X20=55,5,IF(X20=65,8,IF(X20=75,9))))))))+IF(X20=95,10)</f>
        <v>0</v>
      </c>
      <c r="W20" s="23">
        <f>IF(Y20=40,4,IF(Y20=50,3,IF(Y20=85,10,IF(Y20=60,8,IF(Y20=70,10,IF(Y20=80,10,IF(Y20=90,7,IF(Y20=100,10))))))))+IF(Y20=0,0,IF(Y20=25,2,IF(Y20=30,3,IF(Y20=35,2,IF(Y20=45,3,IF(Y20=55,4,IF(Y20=65,8,IF(Y20=75,9))))))))+IF(Y20=95,10)</f>
        <v>0</v>
      </c>
      <c r="X20" s="15">
        <f>'E-OKULDAN YAPIŞTIR S.'!G17</f>
        <v>0</v>
      </c>
      <c r="Y20" s="25">
        <f>'E-OKULDAN YAPIŞTIR S.'!H17</f>
        <v>0</v>
      </c>
    </row>
    <row r="21" spans="1:25" ht="47.25" customHeight="1" thickTop="1" thickBot="1" x14ac:dyDescent="0.25">
      <c r="A21" s="19">
        <v>15</v>
      </c>
      <c r="B21" s="20">
        <f>'E-OKULDAN YAPIŞTIR S.'!A18</f>
        <v>0</v>
      </c>
      <c r="C21" s="21">
        <f>'E-OKULDAN YAPIŞTIR S.'!B18</f>
        <v>0</v>
      </c>
      <c r="D21" s="16">
        <f>IF(X21=40,3,IF(X21=50,4,IF(X21=85,6,IF(X21=60,6,IF(X21=70,7,IF(X21=80,8,IF(X21=90,10,IF(X21=100,10))))))))+IF(X21=0,0,IF(X21=25,2,IF(X21=30,3,IF(X21=35,3,IF(X21=45,5,IF(X21=55,5,IF(X21=65,6,IF(X21=75,10))))))))+IF(X21=95,8)</f>
        <v>0</v>
      </c>
      <c r="E21" s="22">
        <f>IF(Y21=40,3,IF(Y21=50,6,IF(Y21=85,7,IF(Y21=60,8,IF(Y21=70,4,IF(Y21=80,9,IF(Y21=90,7,IF(Y21=100,10))))))))+IF(Y21=0,0,IF(Y21=25,1,IF(Y21=30,4,IF(Y21=35,2,IF(Y21=45,4,IF(Y21=55,6,IF(Y21=65,5,IF(Y21=75,8))))))))+IF(Y21=95,5)</f>
        <v>0</v>
      </c>
      <c r="F21" s="16">
        <f>IF(X21=40,3,IF(X21=50,5,IF(X21=85,10,IF(X21=60,8,IF(X21=70,6,IF(X21=80,8,IF(X21=90,8,IF(X21=100,10))))))))+IF(X21=0,0,IF(X21=25,2,IF(X21=30,4,IF(X21=35,3,IF(X21=45,5,IF(X21=55,4,IF(X21=65,6,IF(X21=75,8))))))))+IF(X21=95,9)</f>
        <v>0</v>
      </c>
      <c r="G21" s="22">
        <f>IF(Y21=40,3,IF(Y21=50,5,IF(Y21=85,8,IF(Y21=60,6,IF(Y21=70,6,IF(Y21=80,7,IF(Y21=90,10,IF(Y21=100,10))))))))+IF(Y21=0,0,IF(Y21=25,2,IF(Y21=30,3,IF(Y21=35,3,IF(Y21=45,5,IF(Y21=55,4,IF(Y21=65,6,IF(Y21=75,8))))))))+IF(Y21=95,10)</f>
        <v>0</v>
      </c>
      <c r="H21" s="16">
        <f>IF(X21=40,4,IF(X21=50,6,IF(X21=85,7,IF(X21=60,8,IF(X21=70,8,IF(X21=80,10,IF(X21=90,10,IF(X21=100,10))))))))+IF(X21=0,0,IF(X21=25,3,IF(X21=30,3,IF(X21=35,5,IF(X21=45,6,IF(X21=55,5,IF(X21=65,8,IF(X21=75,5))))))))+IF(X21=95,8)</f>
        <v>0</v>
      </c>
      <c r="I21" s="22">
        <f>IF(Y21=40,3,IF(Y21=50,5,IF(Y21=85,8,IF(Y21=60,6,IF(Y21=70,6,IF(Y21=80,7,IF(Y21=90,10,IF(Y21=100,10))))))))+IF(Y21=0,0,IF(Y21=25,2,IF(Y21=30,3,IF(Y21=35,3,IF(Y21=45,5,IF(Y21=55,4,IF(Y21=65,6,IF(Y21=75,8))))))))+IF(Y21=95,10)</f>
        <v>0</v>
      </c>
      <c r="J21" s="16">
        <f>IF(X21=40,3,IF(X21=50,7,IF(X21=85,10,IF(X21=60,4,IF(X21=70,8,IF(X21=80,7,IF(X21=90,8,IF(X21=100,10))))))))+IF(X21=0,0,IF(X21=25,5,IF(X21=30,3,IF(X21=35,4,IF(X21=45,5,IF(X21=55,5,IF(X21=65,4,IF(X21=75,5))))))))+IF(X21=95,10)</f>
        <v>0</v>
      </c>
      <c r="K21" s="22">
        <f>IF(Y21=40,3,IF(Y21=50,5,IF(Y21=85,7,IF(Y21=60,6,IF(Y21=70,8,IF(Y21=80,7,IF(Y21=90,9,IF(Y21=100,10))))))))+IF(Y21=0,0,IF(Y21=25,3,IF(Y21=30,1,IF(Y21=35,4,IF(Y21=45,5,IF(Y21=55,8,IF(Y21=65,6,IF(Y21=75,7))))))))+IF(Y21=95,10)</f>
        <v>0</v>
      </c>
      <c r="L21" s="16">
        <f>IF(X21=40,3,IF(X21=50,8,IF(X21=85,8,IF(X21=60,5,IF(X21=70,8,IF(X21=80,10,IF(X21=90,10,IF(X21=100,10))))))))+IF(X21=0,0,IF(X21=25,2,IF(X21=30,4,IF(X21=35,3,IF(X21=45,8,IF(X21=55,5,IF(X21=65,5,IF(X21=75,8))))))))+IF(X21=95,10)</f>
        <v>0</v>
      </c>
      <c r="M21" s="22">
        <f>IF(Y21=40,3,IF(Y21=50,7,IF(Y21=85,9,IF(Y21=60,5,IF(Y21=70,8,IF(Y21=80,10,IF(Y21=90,10,IF(Y21=100,10))))))))+IF(Y21=0,0,IF(Y21=25,2,IF(Y21=30,4,IF(Y21=35,6,IF(Y21=45,6,IF(Y21=55,5,IF(Y21=65,8,IF(Y21=75,8))))))))+IF(Y21=95,10)</f>
        <v>0</v>
      </c>
      <c r="N21" s="16">
        <f>IF(X21=40,4,IF(X21=50,3,IF(X21=85,9,IF(X21=60,4,IF(X21=70,7,IF(X21=80,6,IF(X21=90,9,IF(X21=100,10))))))))+IF(X21=0,0,IF(X21=25,1,IF(X21=30,3,IF(X21=35,3,IF(X21=45,3,IF(X21=55,5,IF(X21=65,7,IF(X21=75,5))))))))+IF(X21=95,10)</f>
        <v>0</v>
      </c>
      <c r="O21" s="22">
        <f>IF(Y21=40,4,IF(Y21=50,5,IF(Y21=85,9,IF(Y21=60,4,IF(Y21=70,5,IF(Y21=80,8,IF(Y21=90,9,IF(Y21=100,10))))))))+IF(Y21=0,0,IF(Y21=25,5,IF(Y21=30,4,IF(Y21=35,3,IF(Y21=45,7,IF(Y21=55,7,IF(Y21=65,5,IF(Y21=75,7))))))))+IF(Y21=95,10)</f>
        <v>0</v>
      </c>
      <c r="P21" s="16">
        <f>IF(X21=40,5,IF(X21=50,4,IF(X21=85,10,IF(X21=60,7,IF(X21=70,6,IF(X21=80,5,IF(X21=90,10,IF(X21=100,10))))))))+IF(X21=0,0,IF(X21=25,3,IF(X21=30,4,IF(X21=35,4,IF(X21=45,3,IF(X21=55,6,IF(X21=65,6,IF(X21=75,10))))))))+IF(X21=95,10)</f>
        <v>0</v>
      </c>
      <c r="Q21" s="22">
        <f>IF(Y21=40,6,IF(Y21=50,4,IF(Y21=85,9,IF(Y21=60,4,IF(Y21=70,8,IF(Y21=80,8,IF(Y21=90,8,IF(Y21=100,10))))))))+IF(Y21=0,0,IF(Y21=25,3,IF(Y21=30,4,IF(Y21=35,3,IF(Y21=45,4,IF(Y21=55,5,IF(Y21=65,9,IF(Y21=75,7))))))))+IF(Y21=95,10)</f>
        <v>0</v>
      </c>
      <c r="R21" s="16">
        <f>IF(X21=40,8,IF(X21=50,5,IF(X21=85,10,IF(X21=60,5,IF(X21=70,5,IF(X21=80,10,IF(X21=90,10,IF(X21=100,10))))))))+IF(X21=0,0,IF(X21=25,3,IF(X21=30,1,IF(X21=35,3,IF(X21=45,4,IF(X21=55,9,IF(X21=65,7,IF(X21=75,7))))))))+IF(X21=95,10)</f>
        <v>0</v>
      </c>
      <c r="S21" s="22">
        <f>IF(Y21=40,6,IF(Y21=50,4,IF(Y21=85,10,IF(Y21=60,5,IF(Y21=70,8,IF(Y21=80,7,IF(Y21=90,10,IF(Y21=100,10))))))))+IF(Y21=0,0,IF(Y21=25,2,IF(Y21=30,3,IF(Y21=35,3,IF(Y21=45,3,IF(Y21=55,7,IF(Y21=65,7,IF(Y21=75,7))))))))+IF(Y21=95,10)</f>
        <v>0</v>
      </c>
      <c r="T21" s="16">
        <f>IF(X21=40,3,IF(X21=50,5,IF(X21=85,5,IF(X21=60,5,IF(X21=70,5,IF(X21=80,6,IF(X21=90,8,IF(X21=100,10))))))))+IF(X21=0,0,IF(X21=25,2,IF(X21=30,2,IF(X21=35,5,IF(X21=45,3,IF(X21=55,7,IF(X21=65,8,IF(X21=75,8))))))))+IF(X21=95,10)</f>
        <v>0</v>
      </c>
      <c r="U21" s="22">
        <f>IF(Y21=40,5,IF(Y21=50,5,IF(Y21=85,8,IF(Y21=60,8,IF(Y21=70,8,IF(Y21=80,7,IF(Y21=90,8,IF(Y21=100,10))))))))+IF(Y21=0,0,IF(Y21=25,2,IF(Y21=30,2,IF(Y21=35,5,IF(Y21=45,2,IF(Y21=55,5,IF(Y21=65,5,IF(Y21=75,6))))))))+IF(Y21=95,10)</f>
        <v>0</v>
      </c>
      <c r="V21" s="16">
        <f>IF(X21=40,4,IF(X21=50,3,IF(X21=85,10,IF(X21=60,8,IF(X21=70,10,IF(X21=80,10,IF(X21=90,7,IF(X21=100,10))))))))+IF(X21=0,0,IF(X21=25,2,IF(X21=30,3,IF(X21=35,2,IF(X21=45,3,IF(X21=55,4,IF(X21=65,8,IF(X21=75,9))))))))+IF(X21=95,10)</f>
        <v>0</v>
      </c>
      <c r="W21" s="22">
        <f>IF(Y21=40,4,IF(Y21=50,4,IF(Y21=85,10,IF(Y21=60,8,IF(Y21=70,9,IF(Y21=80,10,IF(Y21=90,9,IF(Y21=100,10))))))))+IF(Y21=0,0,IF(Y21=25,3,IF(Y21=30,2,IF(Y21=35,3,IF(Y21=45,4,IF(Y21=55,4,IF(Y21=65,8,IF(Y21=75,9))))))))+IF(Y21=95,10)</f>
        <v>0</v>
      </c>
      <c r="X21" s="15">
        <f>'E-OKULDAN YAPIŞTIR S.'!G18</f>
        <v>0</v>
      </c>
      <c r="Y21" s="25">
        <f>'E-OKULDAN YAPIŞTIR S.'!H18</f>
        <v>0</v>
      </c>
    </row>
    <row r="22" spans="1:25" ht="47.25" customHeight="1" thickTop="1" thickBot="1" x14ac:dyDescent="0.25">
      <c r="A22" s="8">
        <v>16</v>
      </c>
      <c r="B22" s="20">
        <f>'E-OKULDAN YAPIŞTIR S.'!A19</f>
        <v>0</v>
      </c>
      <c r="C22" s="21">
        <f>'E-OKULDAN YAPIŞTIR S.'!B19</f>
        <v>0</v>
      </c>
      <c r="D22" s="17">
        <f>IF(X22=40,2,IF(X22=50,4,IF(X22=85,7,IF(X22=60,5,IF(X22=70,4,IF(X22=80,5,IF(X22=90,9,IF(X22=100,10))))))))+IF(X22=0,0,IF(X22=25,1,IF(X22=30,3,IF(X22=35,2,IF(X22=45,3,IF(X22=55,7,IF(X22=65,5,IF(X22=75,7))))))))+IF(X22=95,10)</f>
        <v>0</v>
      </c>
      <c r="E22" s="23">
        <f>IF(Y22=40,3,IF(Y22=50,4,IF(Y22=85,6,IF(Y22=60,6,IF(Y22=70,7,IF(Y22=80,8,IF(Y22=90,10,IF(Y22=100,10))))))))+IF(Y22=0,0,IF(Y22=25,2,IF(Y22=30,3,IF(Y22=35,3,IF(Y22=45,5,IF(Y22=55,5,IF(Y22=65,6,IF(Y22=75,10))))))))+IF(Y22=95,8)</f>
        <v>0</v>
      </c>
      <c r="F22" s="17">
        <f>IF(X22=40,3,IF(X22=50,4,IF(X22=85,9,IF(X22=60,8,IF(X22=70,6,IF(X22=80,8,IF(X22=90,9,IF(X22=100,10))))))))+IF(X22=0,0,IF(X22=25,2,IF(X22=30,2,IF(X22=35,3,IF(X22=45,4,IF(X22=55,4,IF(X22=65,5,IF(X22=75,8))))))))+IF(X22=95,9)</f>
        <v>0</v>
      </c>
      <c r="G22" s="23">
        <f>IF(Y22=40,3,IF(Y22=50,5,IF(Y22=85,10,IF(Y22=60,8,IF(Y22=70,6,IF(Y22=80,8,IF(Y22=90,8,IF(Y22=100,10))))))))+IF(Y22=0,0,IF(Y22=25,2,IF(Y22=30,4,IF(Y22=35,3,IF(Y22=45,5,IF(Y22=55,4,IF(Y22=65,6,IF(Y22=75,8))))))))+IF(Y22=95,9)</f>
        <v>0</v>
      </c>
      <c r="H22" s="17">
        <f>IF(X22=40,5,IF(X22=50,6,IF(X22=85,7,IF(X22=60,9,IF(X22=70,9,IF(X22=80,9,IF(X22=90,8,IF(X22=100,10))))))))+IF(X22=0,0,IF(X22=25,2,IF(X22=30,3,IF(X22=35,4,IF(X22=45,4,IF(X22=55,5,IF(X22=65,7,IF(X22=75,8))))))))+IF(X22=95,10)</f>
        <v>0</v>
      </c>
      <c r="I22" s="23">
        <f>IF(Y22=40,4,IF(Y22=50,6,IF(Y22=85,7,IF(Y22=60,8,IF(Y22=70,8,IF(Y22=80,10,IF(Y22=90,10,IF(Y22=100,10))))))))+IF(Y22=0,0,IF(Y22=25,3,IF(Y22=30,3,IF(Y22=35,5,IF(Y22=45,6,IF(Y22=55,5,IF(Y22=65,8,IF(Y22=75,5))))))))+IF(Y22=95,8)</f>
        <v>0</v>
      </c>
      <c r="J22" s="17">
        <f>IF(X22=40,4,IF(X22=50,6,IF(X22=85,8,IF(X22=60,6,IF(X22=70,8,IF(X22=80,8,IF(X22=90,9,IF(X22=100,10))))))))+IF(X22=0,0,IF(X22=25,4,IF(X22=30,3,IF(X22=35,6,IF(X22=45,5,IF(X22=55,5,IF(X22=65,7,IF(X22=75,5))))))))+IF(X22=95,10)</f>
        <v>0</v>
      </c>
      <c r="K22" s="23">
        <f>IF(Y22=40,3,IF(Y22=50,7,IF(Y22=85,10,IF(Y22=60,4,IF(Y22=70,8,IF(Y22=80,7,IF(Y22=90,8,IF(Y22=100,10))))))))+IF(Y22=0,0,IF(Y22=25,5,IF(Y22=30,3,IF(Y22=35,4,IF(Y22=45,5,IF(Y22=55,5,IF(Y22=65,4,IF(Y22=75,5))))))))+IF(Y22=95,10)</f>
        <v>0</v>
      </c>
      <c r="L22" s="17">
        <f>IF(X22=40,3,IF(X22=50,8,IF(X22=85,9,IF(X22=60,5,IF(X22=70,8,IF(X22=80,10,IF(X22=90,9,IF(X22=100,10))))))))+IF(X22=0,0,IF(X22=25,2,IF(X22=30,2,IF(X22=35,3,IF(X22=45,8,IF(X22=55,3,IF(X22=65,5,IF(X22=75,6))))))))+IF(X22=95,8)</f>
        <v>0</v>
      </c>
      <c r="M22" s="23">
        <f>IF(Y22=40,3,IF(Y22=50,8,IF(Y22=85,8,IF(Y22=60,5,IF(Y22=70,8,IF(Y22=80,10,IF(Y22=90,10,IF(Y22=100,10))))))))+IF(Y22=0,0,IF(Y22=25,2,IF(Y22=30,4,IF(Y22=35,3,IF(Y22=45,8,IF(Y22=55,5,IF(Y22=65,5,IF(Y22=75,8))))))))+IF(Y22=95,10)</f>
        <v>0</v>
      </c>
      <c r="N22" s="17">
        <f>IF(X22=40,3,IF(X22=50,5,IF(X22=85,9,IF(X22=60,4,IF(X22=70,9,IF(X22=80,9,IF(X22=90,9,IF(X22=100,10))))))))+IF(X22=0,0,IF(X22=25,4,IF(X22=30,3,IF(X22=35,2,IF(X22=45,6,IF(X22=55,5,IF(X22=65,5,IF(X22=75,7))))))))+IF(X22=95,10)</f>
        <v>0</v>
      </c>
      <c r="O22" s="23">
        <f>IF(Y22=40,4,IF(Y22=50,3,IF(Y22=85,9,IF(Y22=60,4,IF(Y22=70,7,IF(Y22=80,6,IF(Y22=90,9,IF(Y22=100,10))))))))+IF(Y22=0,0,IF(Y22=25,1,IF(Y22=30,3,IF(Y22=35,3,IF(Y22=45,3,IF(Y22=55,5,IF(Y22=65,7,IF(Y22=75,5))))))))+IF(Y22=95,10)</f>
        <v>0</v>
      </c>
      <c r="P22" s="17">
        <f>IF(X22=40,5,IF(X22=50,4,IF(X22=85,10,IF(X22=60,5,IF(X22=70,6,IF(X22=80,6,IF(X22=90,9,IF(X22=100,10))))))))+IF(X22=0,0,IF(X22=25,3,IF(X22=30,4,IF(X22=35,4,IF(X22=45,4,IF(X22=55,8,IF(X22=65,8,IF(X22=75,8))))))))+IF(X22=95,8)</f>
        <v>0</v>
      </c>
      <c r="Q22" s="23">
        <f>IF(Y22=40,5,IF(Y22=50,4,IF(Y22=85,10,IF(Y22=60,7,IF(Y22=70,6,IF(Y22=80,5,IF(Y22=90,10,IF(Y22=100,10))))))))+IF(Y22=0,0,IF(Y22=25,3,IF(Y22=30,4,IF(Y22=35,4,IF(Y22=45,3,IF(Y22=55,6,IF(Y22=65,6,IF(Y22=75,10))))))))+IF(Y22=95,10)</f>
        <v>0</v>
      </c>
      <c r="R22" s="17">
        <f>IF(X22=40,5,IF(X22=50,6,IF(X22=85,10,IF(X22=60,5,IF(X22=70,8,IF(X22=80,7,IF(X22=90,10,IF(X22=100,10))))))))+IF(X22=0,0,IF(X22=25,2,IF(X22=30,5,IF(X22=35,4,IF(X22=45,4,IF(X22=55,6,IF(X22=65,9,IF(X22=75,9))))))))+IF(X22=95,10)</f>
        <v>0</v>
      </c>
      <c r="S22" s="23">
        <f>IF(Y22=40,8,IF(Y22=50,5,IF(Y22=85,10,IF(Y22=60,5,IF(Y22=70,5,IF(Y22=80,10,IF(Y22=90,10,IF(Y22=100,10))))))))+IF(Y22=0,0,IF(Y22=25,3,IF(Y22=30,1,IF(Y22=35,3,IF(Y22=45,4,IF(Y22=55,9,IF(Y22=65,7,IF(Y22=75,7))))))))+IF(Y22=95,10)</f>
        <v>0</v>
      </c>
      <c r="T22" s="17">
        <f>IF(X22=40,6,IF(X22=50,4,IF(X22=85,7,IF(X22=60,6,IF(X22=70,5,IF(X22=80,8,IF(X22=90,9,IF(X22=100,10))))))))+IF(X22=0,0,IF(X22=25,2,IF(X22=30,2,IF(X22=35,5,IF(X22=45,4,IF(X22=55,7,IF(X22=65,6,IF(X22=75,8))))))))+IF(X22=95,10)</f>
        <v>0</v>
      </c>
      <c r="U22" s="23">
        <f>IF(Y22=40,3,IF(Y22=50,5,IF(Y22=85,5,IF(Y22=60,5,IF(Y22=70,5,IF(Y22=80,6,IF(Y22=90,8,IF(Y22=100,10))))))))+IF(Y22=0,0,IF(Y22=25,2,IF(Y22=30,2,IF(Y22=35,5,IF(Y22=45,3,IF(Y22=55,7,IF(Y22=65,8,IF(Y22=75,8))))))))+IF(Y22=95,10)</f>
        <v>0</v>
      </c>
      <c r="V22" s="17">
        <f>IF(X22=40,4,IF(X22=50,3,IF(X22=85,9,IF(X22=60,7,IF(X22=70,7,IF(X22=80,10,IF(X22=90,9,IF(X22=100,10))))))))+IF(X22=0,0,IF(X22=25,3,IF(X22=30,3,IF(X22=35,2,IF(X22=45,3,IF(X22=55,5,IF(X22=65,8,IF(X22=75,9))))))))+IF(X22=95,10)</f>
        <v>0</v>
      </c>
      <c r="W22" s="23">
        <f>IF(Y22=40,4,IF(Y22=50,3,IF(Y22=85,10,IF(Y22=60,8,IF(Y22=70,10,IF(Y22=80,10,IF(Y22=90,7,IF(Y22=100,10))))))))+IF(Y22=0,0,IF(Y22=25,2,IF(Y22=30,3,IF(Y22=35,2,IF(Y22=45,3,IF(Y22=55,4,IF(Y22=65,8,IF(Y22=75,9))))))))+IF(Y22=95,10)</f>
        <v>0</v>
      </c>
      <c r="X22" s="15">
        <f>'E-OKULDAN YAPIŞTIR S.'!G19</f>
        <v>0</v>
      </c>
      <c r="Y22" s="25">
        <f>'E-OKULDAN YAPIŞTIR S.'!H19</f>
        <v>0</v>
      </c>
    </row>
    <row r="23" spans="1:25" ht="47.25" customHeight="1" thickTop="1" thickBot="1" x14ac:dyDescent="0.25">
      <c r="A23" s="19">
        <v>17</v>
      </c>
      <c r="B23" s="20">
        <f>'E-OKULDAN YAPIŞTIR S.'!A20</f>
        <v>0</v>
      </c>
      <c r="C23" s="21">
        <f>'E-OKULDAN YAPIŞTIR S.'!B20</f>
        <v>0</v>
      </c>
      <c r="D23" s="16">
        <f>IF(X23=40,3,IF(X23=50,4,IF(X23=85,6,IF(X23=60,6,IF(X23=70,7,IF(X23=80,8,IF(X23=90,10,IF(X23=100,10))))))))+IF(X23=0,0,IF(X23=25,2,IF(X23=30,3,IF(X23=35,3,IF(X23=45,5,IF(X23=55,5,IF(X23=65,6,IF(X23=75,10))))))))+IF(X23=95,8)</f>
        <v>0</v>
      </c>
      <c r="E23" s="22">
        <f>IF(Y23=40,3,IF(Y23=50,6,IF(Y23=85,7,IF(Y23=60,8,IF(Y23=70,4,IF(Y23=80,9,IF(Y23=90,7,IF(Y23=100,10))))))))+IF(Y23=0,0,IF(Y23=25,1,IF(Y23=30,4,IF(Y23=35,2,IF(Y23=45,4,IF(Y23=55,6,IF(Y23=65,5,IF(Y23=75,8))))))))+IF(Y23=95,5)</f>
        <v>0</v>
      </c>
      <c r="F23" s="16">
        <f>IF(X23=40,3,IF(X23=50,5,IF(X23=85,10,IF(X23=60,8,IF(X23=70,6,IF(X23=80,8,IF(X23=90,8,IF(X23=100,10))))))))+IF(X23=0,0,IF(X23=25,2,IF(X23=30,4,IF(X23=35,3,IF(X23=45,5,IF(X23=55,4,IF(X23=65,6,IF(X23=75,8))))))))+IF(X23=95,9)</f>
        <v>0</v>
      </c>
      <c r="G23" s="22">
        <f>IF(Y23=40,3,IF(Y23=50,5,IF(Y23=85,8,IF(Y23=60,6,IF(Y23=70,6,IF(Y23=80,7,IF(Y23=90,10,IF(Y23=100,10))))))))+IF(Y23=0,0,IF(Y23=25,2,IF(Y23=30,3,IF(Y23=35,3,IF(Y23=45,5,IF(Y23=55,4,IF(Y23=65,6,IF(Y23=75,8))))))))+IF(Y23=95,10)</f>
        <v>0</v>
      </c>
      <c r="H23" s="16">
        <f>IF(X23=40,4,IF(X23=50,6,IF(X23=85,7,IF(X23=60,8,IF(X23=70,8,IF(X23=80,10,IF(X23=90,10,IF(X23=100,10))))))))+IF(X23=0,0,IF(X23=25,3,IF(X23=30,3,IF(X23=35,5,IF(X23=45,6,IF(X23=55,5,IF(X23=65,8,IF(X23=75,5))))))))+IF(X23=95,8)</f>
        <v>0</v>
      </c>
      <c r="I23" s="22">
        <f>IF(Y23=40,3,IF(Y23=50,5,IF(Y23=85,8,IF(Y23=60,6,IF(Y23=70,6,IF(Y23=80,7,IF(Y23=90,10,IF(Y23=100,10))))))))+IF(Y23=0,0,IF(Y23=25,2,IF(Y23=30,3,IF(Y23=35,3,IF(Y23=45,5,IF(Y23=55,4,IF(Y23=65,6,IF(Y23=75,8))))))))+IF(Y23=95,10)</f>
        <v>0</v>
      </c>
      <c r="J23" s="16">
        <f>IF(X23=40,3,IF(X23=50,7,IF(X23=85,10,IF(X23=60,4,IF(X23=70,8,IF(X23=80,7,IF(X23=90,8,IF(X23=100,10))))))))+IF(X23=0,0,IF(X23=25,5,IF(X23=30,3,IF(X23=35,4,IF(X23=45,5,IF(X23=55,5,IF(X23=65,4,IF(X23=75,5))))))))+IF(X23=95,10)</f>
        <v>0</v>
      </c>
      <c r="K23" s="22">
        <f>IF(Y23=40,3,IF(Y23=50,5,IF(Y23=85,7,IF(Y23=60,6,IF(Y23=70,8,IF(Y23=80,7,IF(Y23=90,9,IF(Y23=100,10))))))))+IF(Y23=0,0,IF(Y23=25,3,IF(Y23=30,1,IF(Y23=35,4,IF(Y23=45,5,IF(Y23=55,8,IF(Y23=65,6,IF(Y23=75,7))))))))+IF(Y23=95,10)</f>
        <v>0</v>
      </c>
      <c r="L23" s="16">
        <f>IF(X23=40,3,IF(X23=50,8,IF(X23=85,8,IF(X23=60,5,IF(X23=70,8,IF(X23=80,10,IF(X23=90,10,IF(X23=100,10))))))))+IF(X23=0,0,IF(X23=25,2,IF(X23=30,4,IF(X23=35,3,IF(X23=45,8,IF(X23=55,5,IF(X23=65,5,IF(X23=75,8))))))))+IF(X23=95,10)</f>
        <v>0</v>
      </c>
      <c r="M23" s="22">
        <f>IF(Y23=40,3,IF(Y23=50,7,IF(Y23=85,9,IF(Y23=60,5,IF(Y23=70,8,IF(Y23=80,10,IF(Y23=90,10,IF(Y23=100,10))))))))+IF(Y23=0,0,IF(Y23=25,2,IF(Y23=30,4,IF(Y23=35,6,IF(Y23=45,6,IF(Y23=55,5,IF(Y23=65,8,IF(Y23=75,8))))))))+IF(Y23=95,10)</f>
        <v>0</v>
      </c>
      <c r="N23" s="16">
        <f>IF(X23=40,4,IF(X23=50,3,IF(X23=85,9,IF(X23=60,4,IF(X23=70,7,IF(X23=80,6,IF(X23=90,9,IF(X23=100,10))))))))+IF(X23=0,0,IF(X23=25,1,IF(X23=30,3,IF(X23=35,3,IF(X23=45,3,IF(X23=55,5,IF(X23=65,7,IF(X23=75,5))))))))+IF(X23=95,10)</f>
        <v>0</v>
      </c>
      <c r="O23" s="22">
        <f>IF(Y23=40,4,IF(Y23=50,5,IF(Y23=85,9,IF(Y23=60,4,IF(Y23=70,5,IF(Y23=80,8,IF(Y23=90,9,IF(Y23=100,10))))))))+IF(Y23=0,0,IF(Y23=25,5,IF(Y23=30,4,IF(Y23=35,3,IF(Y23=45,7,IF(Y23=55,7,IF(Y23=65,5,IF(Y23=75,7))))))))+IF(Y23=95,10)</f>
        <v>0</v>
      </c>
      <c r="P23" s="16">
        <f>IF(X23=40,5,IF(X23=50,4,IF(X23=85,10,IF(X23=60,7,IF(X23=70,6,IF(X23=80,5,IF(X23=90,10,IF(X23=100,10))))))))+IF(X23=0,0,IF(X23=25,3,IF(X23=30,4,IF(X23=35,4,IF(X23=45,3,IF(X23=55,6,IF(X23=65,6,IF(X23=75,10))))))))+IF(X23=95,10)</f>
        <v>0</v>
      </c>
      <c r="Q23" s="22">
        <f>IF(Y23=40,6,IF(Y23=50,4,IF(Y23=85,9,IF(Y23=60,4,IF(Y23=70,8,IF(Y23=80,8,IF(Y23=90,8,IF(Y23=100,10))))))))+IF(Y23=0,0,IF(Y23=25,3,IF(Y23=30,4,IF(Y23=35,3,IF(Y23=45,4,IF(Y23=55,5,IF(Y23=65,9,IF(Y23=75,7))))))))+IF(Y23=95,10)</f>
        <v>0</v>
      </c>
      <c r="R23" s="16">
        <f>IF(X23=40,8,IF(X23=50,5,IF(X23=85,10,IF(X23=60,5,IF(X23=70,5,IF(X23=80,10,IF(X23=90,10,IF(X23=100,10))))))))+IF(X23=0,0,IF(X23=25,3,IF(X23=30,1,IF(X23=35,3,IF(X23=45,4,IF(X23=55,9,IF(X23=65,7,IF(X23=75,7))))))))+IF(X23=95,10)</f>
        <v>0</v>
      </c>
      <c r="S23" s="22">
        <f>IF(Y23=40,6,IF(Y23=50,4,IF(Y23=85,10,IF(Y23=60,5,IF(Y23=70,8,IF(Y23=80,7,IF(Y23=90,10,IF(Y23=100,10))))))))+IF(Y23=0,0,IF(Y23=25,2,IF(Y23=30,3,IF(Y23=35,3,IF(Y23=45,3,IF(Y23=55,7,IF(Y23=65,7,IF(Y23=75,7))))))))+IF(Y23=95,10)</f>
        <v>0</v>
      </c>
      <c r="T23" s="16">
        <f>IF(X23=40,3,IF(X23=50,5,IF(X23=85,5,IF(X23=60,5,IF(X23=70,5,IF(X23=80,6,IF(X23=90,8,IF(X23=100,10))))))))+IF(X23=0,0,IF(X23=25,2,IF(X23=30,2,IF(X23=35,5,IF(X23=45,3,IF(X23=55,7,IF(X23=65,8,IF(X23=75,8))))))))+IF(X23=95,10)</f>
        <v>0</v>
      </c>
      <c r="U23" s="22">
        <f>IF(Y23=40,5,IF(Y23=50,5,IF(Y23=85,8,IF(Y23=60,8,IF(Y23=70,8,IF(Y23=80,7,IF(Y23=90,8,IF(Y23=100,10))))))))+IF(Y23=0,0,IF(Y23=25,2,IF(Y23=30,2,IF(Y23=35,5,IF(Y23=45,2,IF(Y23=55,5,IF(Y23=65,5,IF(Y23=75,6))))))))+IF(Y23=95,10)</f>
        <v>0</v>
      </c>
      <c r="V23" s="16">
        <f>IF(X23=40,4,IF(X23=50,3,IF(X23=85,10,IF(X23=60,8,IF(X23=70,10,IF(X23=80,10,IF(X23=90,7,IF(X23=100,10))))))))+IF(X23=0,0,IF(X23=25,2,IF(X23=30,3,IF(X23=35,2,IF(X23=45,3,IF(X23=55,4,IF(X23=65,8,IF(X23=75,9))))))))+IF(X23=95,10)</f>
        <v>0</v>
      </c>
      <c r="W23" s="22">
        <f>IF(Y23=40,4,IF(Y23=50,4,IF(Y23=85,10,IF(Y23=60,8,IF(Y23=70,9,IF(Y23=80,10,IF(Y23=90,9,IF(Y23=100,10))))))))+IF(Y23=0,0,IF(Y23=25,3,IF(Y23=30,2,IF(Y23=35,3,IF(Y23=45,4,IF(Y23=55,4,IF(Y23=65,8,IF(Y23=75,9))))))))+IF(Y23=95,10)</f>
        <v>0</v>
      </c>
      <c r="X23" s="15">
        <f>'E-OKULDAN YAPIŞTIR S.'!G20</f>
        <v>0</v>
      </c>
      <c r="Y23" s="25">
        <f>'E-OKULDAN YAPIŞTIR S.'!H20</f>
        <v>0</v>
      </c>
    </row>
    <row r="24" spans="1:25" ht="47.25" customHeight="1" thickTop="1" thickBot="1" x14ac:dyDescent="0.25">
      <c r="A24" s="8">
        <v>18</v>
      </c>
      <c r="B24" s="20">
        <f>'E-OKULDAN YAPIŞTIR S.'!A21</f>
        <v>0</v>
      </c>
      <c r="C24" s="21">
        <f>'E-OKULDAN YAPIŞTIR S.'!B21</f>
        <v>0</v>
      </c>
      <c r="D24" s="17">
        <f>IF(X24=40,2,IF(X24=50,4,IF(X24=85,7,IF(X24=60,5,IF(X24=70,4,IF(X24=80,5,IF(X24=90,9,IF(X24=100,10))))))))+IF(X24=0,0,IF(X24=25,1,IF(X24=30,3,IF(X24=35,2,IF(X24=45,3,IF(X24=55,7,IF(X24=65,5,IF(X24=75,7))))))))+IF(X24=95,10)</f>
        <v>0</v>
      </c>
      <c r="E24" s="23">
        <f>IF(Y24=40,3,IF(Y24=50,4,IF(Y24=85,6,IF(Y24=60,6,IF(Y24=70,7,IF(Y24=80,8,IF(Y24=90,10,IF(Y24=100,10))))))))+IF(Y24=0,0,IF(Y24=25,2,IF(Y24=30,3,IF(Y24=35,3,IF(Y24=45,5,IF(Y24=55,5,IF(Y24=65,6,IF(Y24=75,10))))))))+IF(Y24=95,8)</f>
        <v>0</v>
      </c>
      <c r="F24" s="17">
        <f>IF(X24=40,3,IF(X24=50,4,IF(X24=85,9,IF(X24=60,8,IF(X24=70,6,IF(X24=80,8,IF(X24=90,9,IF(X24=100,10))))))))+IF(X24=0,0,IF(X24=25,2,IF(X24=30,2,IF(X24=35,3,IF(X24=45,4,IF(X24=55,4,IF(X24=65,5,IF(X24=75,8))))))))+IF(X24=95,9)</f>
        <v>0</v>
      </c>
      <c r="G24" s="23">
        <f>IF(Y24=40,3,IF(Y24=50,5,IF(Y24=85,10,IF(Y24=60,8,IF(Y24=70,6,IF(Y24=80,8,IF(Y24=90,8,IF(Y24=100,10))))))))+IF(Y24=0,0,IF(Y24=25,2,IF(Y24=30,4,IF(Y24=35,3,IF(Y24=45,5,IF(Y24=55,4,IF(Y24=65,6,IF(Y24=75,8))))))))+IF(Y24=95,9)</f>
        <v>0</v>
      </c>
      <c r="H24" s="17">
        <f>IF(X24=40,5,IF(X24=50,6,IF(X24=85,7,IF(X24=60,9,IF(X24=70,9,IF(X24=80,9,IF(X24=90,8,IF(X24=100,10))))))))+IF(X24=0,0,IF(X24=25,2,IF(X24=30,3,IF(X24=35,4,IF(X24=45,4,IF(X24=55,5,IF(X24=65,7,IF(X24=75,8))))))))+IF(X24=95,10)</f>
        <v>0</v>
      </c>
      <c r="I24" s="23">
        <f>IF(Y24=40,4,IF(Y24=50,6,IF(Y24=85,7,IF(Y24=60,8,IF(Y24=70,8,IF(Y24=80,10,IF(Y24=90,10,IF(Y24=100,10))))))))+IF(Y24=0,0,IF(Y24=25,3,IF(Y24=30,3,IF(Y24=35,5,IF(Y24=45,6,IF(Y24=55,5,IF(Y24=65,8,IF(Y24=75,5))))))))+IF(Y24=95,8)</f>
        <v>0</v>
      </c>
      <c r="J24" s="17">
        <f>IF(X24=40,4,IF(X24=50,6,IF(X24=85,8,IF(X24=60,6,IF(X24=70,8,IF(X24=80,8,IF(X24=90,9,IF(X24=100,10))))))))+IF(X24=0,0,IF(X24=25,4,IF(X24=30,3,IF(X24=35,6,IF(X24=45,5,IF(X24=55,5,IF(X24=65,7,IF(X24=75,5))))))))+IF(X24=95,10)</f>
        <v>0</v>
      </c>
      <c r="K24" s="23">
        <f>IF(Y24=40,3,IF(Y24=50,7,IF(Y24=85,10,IF(Y24=60,4,IF(Y24=70,8,IF(Y24=80,7,IF(Y24=90,8,IF(Y24=100,10))))))))+IF(Y24=0,0,IF(Y24=25,5,IF(Y24=30,3,IF(Y24=35,4,IF(Y24=45,5,IF(Y24=55,5,IF(Y24=65,4,IF(Y24=75,5))))))))+IF(Y24=95,10)</f>
        <v>0</v>
      </c>
      <c r="L24" s="17">
        <f>IF(X24=40,3,IF(X24=50,8,IF(X24=85,9,IF(X24=60,5,IF(X24=70,8,IF(X24=80,10,IF(X24=90,9,IF(X24=100,10))))))))+IF(X24=0,0,IF(X24=25,2,IF(X24=30,2,IF(X24=35,3,IF(X24=45,8,IF(X24=55,3,IF(X24=65,5,IF(X24=75,6))))))))+IF(X24=95,8)</f>
        <v>0</v>
      </c>
      <c r="M24" s="23">
        <f>IF(Y24=40,3,IF(Y24=50,8,IF(Y24=85,8,IF(Y24=60,5,IF(Y24=70,8,IF(Y24=80,10,IF(Y24=90,10,IF(Y24=100,10))))))))+IF(Y24=0,0,IF(Y24=25,2,IF(Y24=30,4,IF(Y24=35,3,IF(Y24=45,8,IF(Y24=55,5,IF(Y24=65,5,IF(Y24=75,8))))))))+IF(Y24=95,10)</f>
        <v>0</v>
      </c>
      <c r="N24" s="17">
        <f>IF(X24=40,3,IF(X24=50,5,IF(X24=85,9,IF(X24=60,4,IF(X24=70,9,IF(X24=80,9,IF(X24=90,9,IF(X24=100,10))))))))+IF(X24=0,0,IF(X24=25,4,IF(X24=30,3,IF(X24=35,2,IF(X24=45,6,IF(X24=55,5,IF(X24=65,5,IF(X24=75,7))))))))+IF(X24=95,10)</f>
        <v>0</v>
      </c>
      <c r="O24" s="23">
        <f>IF(Y24=40,4,IF(Y24=50,3,IF(Y24=85,9,IF(Y24=60,4,IF(Y24=70,7,IF(Y24=80,6,IF(Y24=90,9,IF(Y24=100,10))))))))+IF(Y24=0,0,IF(Y24=25,1,IF(Y24=30,3,IF(Y24=35,3,IF(Y24=45,3,IF(Y24=55,5,IF(Y24=65,7,IF(Y24=75,5))))))))+IF(Y24=95,10)</f>
        <v>0</v>
      </c>
      <c r="P24" s="17">
        <f>IF(X24=40,5,IF(X24=50,4,IF(X24=85,10,IF(X24=60,5,IF(X24=70,6,IF(X24=80,6,IF(X24=90,9,IF(X24=100,10))))))))+IF(X24=0,0,IF(X24=25,3,IF(X24=30,4,IF(X24=35,4,IF(X24=45,4,IF(X24=55,8,IF(X24=65,8,IF(X24=75,8))))))))+IF(X24=95,8)</f>
        <v>0</v>
      </c>
      <c r="Q24" s="23">
        <f>IF(Y24=40,5,IF(Y24=50,4,IF(Y24=85,10,IF(Y24=60,7,IF(Y24=70,6,IF(Y24=80,5,IF(Y24=90,10,IF(Y24=100,10))))))))+IF(Y24=0,0,IF(Y24=25,3,IF(Y24=30,4,IF(Y24=35,4,IF(Y24=45,3,IF(Y24=55,6,IF(Y24=65,6,IF(Y24=75,10))))))))+IF(Y24=95,10)</f>
        <v>0</v>
      </c>
      <c r="R24" s="17">
        <f>IF(X24=40,5,IF(X24=50,6,IF(X24=85,10,IF(X24=60,5,IF(X24=70,8,IF(X24=80,7,IF(X24=90,10,IF(X24=100,10))))))))+IF(X24=0,0,IF(X24=25,2,IF(X24=30,5,IF(X24=35,4,IF(X24=45,4,IF(X24=55,6,IF(X24=65,9,IF(X24=75,9))))))))+IF(X24=95,10)</f>
        <v>0</v>
      </c>
      <c r="S24" s="23">
        <f>IF(Y24=40,8,IF(Y24=50,5,IF(Y24=85,10,IF(Y24=60,5,IF(Y24=70,5,IF(Y24=80,10,IF(Y24=90,10,IF(Y24=100,10))))))))+IF(Y24=0,0,IF(Y24=25,3,IF(Y24=30,1,IF(Y24=35,3,IF(Y24=45,4,IF(Y24=55,9,IF(Y24=65,7,IF(Y24=75,7))))))))+IF(Y24=95,10)</f>
        <v>0</v>
      </c>
      <c r="T24" s="17">
        <f>IF(X24=40,6,IF(X24=50,4,IF(X24=85,7,IF(X24=60,6,IF(X24=70,5,IF(X24=80,8,IF(X24=90,9,IF(X24=100,10))))))))+IF(X24=0,0,IF(X24=25,2,IF(X24=30,2,IF(X24=35,5,IF(X24=45,4,IF(X24=55,7,IF(X24=65,6,IF(X24=75,8))))))))+IF(X24=95,10)</f>
        <v>0</v>
      </c>
      <c r="U24" s="23">
        <f>IF(Y24=40,3,IF(Y24=50,5,IF(Y24=85,5,IF(Y24=60,5,IF(Y24=70,5,IF(Y24=80,6,IF(Y24=90,8,IF(Y24=100,10))))))))+IF(Y24=0,0,IF(Y24=25,2,IF(Y24=30,2,IF(Y24=35,5,IF(Y24=45,3,IF(Y24=55,7,IF(Y24=65,8,IF(Y24=75,8))))))))+IF(Y24=95,10)</f>
        <v>0</v>
      </c>
      <c r="V24" s="17">
        <f>IF(X24=40,4,IF(X24=50,3,IF(X24=85,9,IF(X24=60,7,IF(X24=70,7,IF(X24=80,10,IF(X24=90,9,IF(X24=100,10))))))))+IF(X24=0,0,IF(X24=25,3,IF(X24=30,3,IF(X24=35,2,IF(X24=45,3,IF(X24=55,5,IF(X24=65,8,IF(X24=75,9))))))))+IF(X24=95,10)</f>
        <v>0</v>
      </c>
      <c r="W24" s="23">
        <f>IF(Y24=40,4,IF(Y24=50,3,IF(Y24=85,10,IF(Y24=60,8,IF(Y24=70,10,IF(Y24=80,10,IF(Y24=90,7,IF(Y24=100,10))))))))+IF(Y24=0,0,IF(Y24=25,2,IF(Y24=30,3,IF(Y24=35,2,IF(Y24=45,3,IF(Y24=55,4,IF(Y24=65,8,IF(Y24=75,9))))))))+IF(Y24=95,10)</f>
        <v>0</v>
      </c>
      <c r="X24" s="15">
        <f>'E-OKULDAN YAPIŞTIR S.'!G21</f>
        <v>0</v>
      </c>
      <c r="Y24" s="25">
        <f>'E-OKULDAN YAPIŞTIR S.'!H21</f>
        <v>0</v>
      </c>
    </row>
    <row r="25" spans="1:25" ht="47.25" customHeight="1" thickTop="1" thickBot="1" x14ac:dyDescent="0.25">
      <c r="A25" s="19">
        <v>19</v>
      </c>
      <c r="B25" s="20">
        <f>'E-OKULDAN YAPIŞTIR S.'!A22</f>
        <v>0</v>
      </c>
      <c r="C25" s="21">
        <f>'E-OKULDAN YAPIŞTIR S.'!B22</f>
        <v>0</v>
      </c>
      <c r="D25" s="16">
        <f>IF(X25=40,3,IF(X25=50,4,IF(X25=85,6,IF(X25=60,6,IF(X25=70,7,IF(X25=80,8,IF(X25=90,10,IF(X25=100,10))))))))+IF(X25=0,0,IF(X25=25,2,IF(X25=30,3,IF(X25=35,3,IF(X25=45,5,IF(X25=55,5,IF(X25=65,6,IF(X25=75,10))))))))+IF(X25=95,8)</f>
        <v>0</v>
      </c>
      <c r="E25" s="22">
        <f>IF(Y25=40,3,IF(Y25=50,6,IF(Y25=85,7,IF(Y25=60,8,IF(Y25=70,4,IF(Y25=80,9,IF(Y25=90,7,IF(Y25=100,10))))))))+IF(Y25=0,0,IF(Y25=25,1,IF(Y25=30,4,IF(Y25=35,2,IF(Y25=45,4,IF(Y25=55,6,IF(Y25=65,5,IF(Y25=75,8))))))))+IF(Y25=95,5)</f>
        <v>0</v>
      </c>
      <c r="F25" s="16">
        <f>IF(X25=40,3,IF(X25=50,5,IF(X25=85,10,IF(X25=60,8,IF(X25=70,6,IF(X25=80,8,IF(X25=90,8,IF(X25=100,10))))))))+IF(X25=0,0,IF(X25=25,2,IF(X25=30,4,IF(X25=35,3,IF(X25=45,5,IF(X25=55,4,IF(X25=65,6,IF(X25=75,8))))))))+IF(X25=95,9)</f>
        <v>0</v>
      </c>
      <c r="G25" s="22">
        <f>IF(Y25=40,3,IF(Y25=50,5,IF(Y25=85,8,IF(Y25=60,6,IF(Y25=70,6,IF(Y25=80,7,IF(Y25=90,10,IF(Y25=100,10))))))))+IF(Y25=0,0,IF(Y25=25,2,IF(Y25=30,3,IF(Y25=35,3,IF(Y25=45,5,IF(Y25=55,4,IF(Y25=65,6,IF(Y25=75,8))))))))+IF(Y25=95,10)</f>
        <v>0</v>
      </c>
      <c r="H25" s="16">
        <f>IF(X25=40,4,IF(X25=50,6,IF(X25=85,7,IF(X25=60,8,IF(X25=70,8,IF(X25=80,10,IF(X25=90,10,IF(X25=100,10))))))))+IF(X25=0,0,IF(X25=25,3,IF(X25=30,3,IF(X25=35,5,IF(X25=45,6,IF(X25=55,5,IF(X25=65,8,IF(X25=75,5))))))))+IF(X25=95,8)</f>
        <v>0</v>
      </c>
      <c r="I25" s="22">
        <f>IF(Y25=40,3,IF(Y25=50,5,IF(Y25=85,8,IF(Y25=60,6,IF(Y25=70,6,IF(Y25=80,7,IF(Y25=90,10,IF(Y25=100,10))))))))+IF(Y25=0,0,IF(Y25=25,2,IF(Y25=30,3,IF(Y25=35,3,IF(Y25=45,5,IF(Y25=55,4,IF(Y25=65,6,IF(Y25=75,8))))))))+IF(Y25=95,10)</f>
        <v>0</v>
      </c>
      <c r="J25" s="16">
        <f>IF(X25=40,3,IF(X25=50,7,IF(X25=85,10,IF(X25=60,4,IF(X25=70,8,IF(X25=80,7,IF(X25=90,8,IF(X25=100,10))))))))+IF(X25=0,0,IF(X25=25,5,IF(X25=30,3,IF(X25=35,4,IF(X25=45,5,IF(X25=55,5,IF(X25=65,4,IF(X25=75,5))))))))+IF(X25=95,10)</f>
        <v>0</v>
      </c>
      <c r="K25" s="22">
        <f>IF(Y25=40,3,IF(Y25=50,5,IF(Y25=85,7,IF(Y25=60,6,IF(Y25=70,8,IF(Y25=80,7,IF(Y25=90,9,IF(Y25=100,10))))))))+IF(Y25=0,0,IF(Y25=25,3,IF(Y25=30,1,IF(Y25=35,4,IF(Y25=45,5,IF(Y25=55,8,IF(Y25=65,6,IF(Y25=75,7))))))))+IF(Y25=95,10)</f>
        <v>0</v>
      </c>
      <c r="L25" s="16">
        <f>IF(X25=40,3,IF(X25=50,8,IF(X25=85,8,IF(X25=60,5,IF(X25=70,8,IF(X25=80,10,IF(X25=90,10,IF(X25=100,10))))))))+IF(X25=0,0,IF(X25=25,2,IF(X25=30,4,IF(X25=35,3,IF(X25=45,8,IF(X25=55,5,IF(X25=65,5,IF(X25=75,8))))))))+IF(X25=95,10)</f>
        <v>0</v>
      </c>
      <c r="M25" s="22">
        <f>IF(Y25=40,3,IF(Y25=50,7,IF(Y25=85,9,IF(Y25=60,5,IF(Y25=70,8,IF(Y25=80,10,IF(Y25=90,10,IF(Y25=100,10))))))))+IF(Y25=0,0,IF(Y25=25,2,IF(Y25=30,4,IF(Y25=35,6,IF(Y25=45,6,IF(Y25=55,5,IF(Y25=65,8,IF(Y25=75,8))))))))+IF(Y25=95,10)</f>
        <v>0</v>
      </c>
      <c r="N25" s="16">
        <f>IF(X25=40,4,IF(X25=50,3,IF(X25=85,9,IF(X25=60,4,IF(X25=70,7,IF(X25=80,6,IF(X25=90,9,IF(X25=100,10))))))))+IF(X25=0,0,IF(X25=25,1,IF(X25=30,3,IF(X25=35,3,IF(X25=45,3,IF(X25=55,5,IF(X25=65,7,IF(X25=75,5))))))))+IF(X25=95,10)</f>
        <v>0</v>
      </c>
      <c r="O25" s="22">
        <f>IF(Y25=40,4,IF(Y25=50,5,IF(Y25=85,9,IF(Y25=60,4,IF(Y25=70,5,IF(Y25=80,8,IF(Y25=90,9,IF(Y25=100,10))))))))+IF(Y25=0,0,IF(Y25=25,5,IF(Y25=30,4,IF(Y25=35,3,IF(Y25=45,7,IF(Y25=55,7,IF(Y25=65,5,IF(Y25=75,7))))))))+IF(Y25=95,10)</f>
        <v>0</v>
      </c>
      <c r="P25" s="16">
        <f>IF(X25=40,5,IF(X25=50,4,IF(X25=85,10,IF(X25=60,7,IF(X25=70,6,IF(X25=80,5,IF(X25=90,10,IF(X25=100,10))))))))+IF(X25=0,0,IF(X25=25,3,IF(X25=30,4,IF(X25=35,4,IF(X25=45,3,IF(X25=55,6,IF(X25=65,6,IF(X25=75,10))))))))+IF(X25=95,10)</f>
        <v>0</v>
      </c>
      <c r="Q25" s="22">
        <f>IF(Y25=40,6,IF(Y25=50,4,IF(Y25=85,9,IF(Y25=60,4,IF(Y25=70,8,IF(Y25=80,8,IF(Y25=90,8,IF(Y25=100,10))))))))+IF(Y25=0,0,IF(Y25=25,3,IF(Y25=30,4,IF(Y25=35,3,IF(Y25=45,4,IF(Y25=55,5,IF(Y25=65,9,IF(Y25=75,7))))))))+IF(Y25=95,10)</f>
        <v>0</v>
      </c>
      <c r="R25" s="16">
        <f>IF(X25=40,8,IF(X25=50,5,IF(X25=85,10,IF(X25=60,5,IF(X25=70,5,IF(X25=80,10,IF(X25=90,10,IF(X25=100,10))))))))+IF(X25=0,0,IF(X25=25,3,IF(X25=30,1,IF(X25=35,3,IF(X25=45,4,IF(X25=55,9,IF(X25=65,7,IF(X25=75,7))))))))+IF(X25=95,10)</f>
        <v>0</v>
      </c>
      <c r="S25" s="22">
        <f>IF(Y25=40,6,IF(Y25=50,4,IF(Y25=85,10,IF(Y25=60,5,IF(Y25=70,8,IF(Y25=80,7,IF(Y25=90,10,IF(Y25=100,10))))))))+IF(Y25=0,0,IF(Y25=25,2,IF(Y25=30,3,IF(Y25=35,3,IF(Y25=45,3,IF(Y25=55,7,IF(Y25=65,7,IF(Y25=75,7))))))))+IF(Y25=95,10)</f>
        <v>0</v>
      </c>
      <c r="T25" s="16">
        <f>IF(X25=40,3,IF(X25=50,5,IF(X25=85,5,IF(X25=60,5,IF(X25=70,5,IF(X25=80,6,IF(X25=90,8,IF(X25=100,10))))))))+IF(X25=0,0,IF(X25=25,2,IF(X25=30,2,IF(X25=35,5,IF(X25=45,3,IF(X25=55,7,IF(X25=65,8,IF(X25=75,8))))))))+IF(X25=95,10)</f>
        <v>0</v>
      </c>
      <c r="U25" s="22">
        <f>IF(Y25=40,5,IF(Y25=50,5,IF(Y25=85,8,IF(Y25=60,8,IF(Y25=70,8,IF(Y25=80,7,IF(Y25=90,8,IF(Y25=100,10))))))))+IF(Y25=0,0,IF(Y25=25,2,IF(Y25=30,2,IF(Y25=35,5,IF(Y25=45,2,IF(Y25=55,5,IF(Y25=65,5,IF(Y25=75,6))))))))+IF(Y25=95,10)</f>
        <v>0</v>
      </c>
      <c r="V25" s="16">
        <f>IF(X25=40,4,IF(X25=50,3,IF(X25=85,10,IF(X25=60,8,IF(X25=70,10,IF(X25=80,10,IF(X25=90,7,IF(X25=100,10))))))))+IF(X25=0,0,IF(X25=25,2,IF(X25=30,3,IF(X25=35,2,IF(X25=45,3,IF(X25=55,4,IF(X25=65,8,IF(X25=75,9))))))))+IF(X25=95,10)</f>
        <v>0</v>
      </c>
      <c r="W25" s="22">
        <f>IF(Y25=40,4,IF(Y25=50,4,IF(Y25=85,10,IF(Y25=60,8,IF(Y25=70,9,IF(Y25=80,10,IF(Y25=90,9,IF(Y25=100,10))))))))+IF(Y25=0,0,IF(Y25=25,3,IF(Y25=30,2,IF(Y25=35,3,IF(Y25=45,4,IF(Y25=55,4,IF(Y25=65,8,IF(Y25=75,9))))))))+IF(Y25=95,10)</f>
        <v>0</v>
      </c>
      <c r="X25" s="15">
        <f>'E-OKULDAN YAPIŞTIR S.'!G22</f>
        <v>0</v>
      </c>
      <c r="Y25" s="25">
        <f>'E-OKULDAN YAPIŞTIR S.'!H22</f>
        <v>0</v>
      </c>
    </row>
    <row r="26" spans="1:25" ht="47.25" customHeight="1" thickTop="1" thickBot="1" x14ac:dyDescent="0.25">
      <c r="A26" s="8">
        <v>20</v>
      </c>
      <c r="B26" s="20">
        <f>'E-OKULDAN YAPIŞTIR S.'!A23</f>
        <v>0</v>
      </c>
      <c r="C26" s="21">
        <f>'E-OKULDAN YAPIŞTIR S.'!B23</f>
        <v>0</v>
      </c>
      <c r="D26" s="17">
        <f>IF(X26=40,2,IF(X26=50,4,IF(X26=85,7,IF(X26=60,5,IF(X26=70,4,IF(X26=80,5,IF(X26=90,9,IF(X26=100,10))))))))+IF(X26=0,0,IF(X26=25,1,IF(X26=30,3,IF(X26=35,2,IF(X26=45,3,IF(X26=55,7,IF(X26=65,5,IF(X26=75,7))))))))+IF(X26=95,10)</f>
        <v>0</v>
      </c>
      <c r="E26" s="23">
        <f>IF(Y26=40,3,IF(Y26=50,4,IF(Y26=85,6,IF(Y26=60,6,IF(Y26=70,7,IF(Y26=80,8,IF(Y26=90,10,IF(Y26=100,10))))))))+IF(Y26=0,0,IF(Y26=25,2,IF(Y26=30,3,IF(Y26=35,3,IF(Y26=45,5,IF(Y26=55,5,IF(Y26=65,6,IF(Y26=75,10))))))))+IF(Y26=95,8)</f>
        <v>0</v>
      </c>
      <c r="F26" s="17">
        <f>IF(X26=40,3,IF(X26=50,4,IF(X26=85,9,IF(X26=60,8,IF(X26=70,6,IF(X26=80,8,IF(X26=90,9,IF(X26=100,10))))))))+IF(X26=0,0,IF(X26=25,2,IF(X26=30,2,IF(X26=35,3,IF(X26=45,4,IF(X26=55,4,IF(X26=65,5,IF(X26=75,8))))))))+IF(X26=95,9)</f>
        <v>0</v>
      </c>
      <c r="G26" s="23">
        <f>IF(Y26=40,3,IF(Y26=50,5,IF(Y26=85,10,IF(Y26=60,8,IF(Y26=70,6,IF(Y26=80,8,IF(Y26=90,8,IF(Y26=100,10))))))))+IF(Y26=0,0,IF(Y26=25,2,IF(Y26=30,4,IF(Y26=35,3,IF(Y26=45,5,IF(Y26=55,4,IF(Y26=65,6,IF(Y26=75,8))))))))+IF(Y26=95,9)</f>
        <v>0</v>
      </c>
      <c r="H26" s="17">
        <f>IF(X26=40,5,IF(X26=50,6,IF(X26=85,7,IF(X26=60,9,IF(X26=70,9,IF(X26=80,9,IF(X26=90,8,IF(X26=100,10))))))))+IF(X26=0,0,IF(X26=25,2,IF(X26=30,3,IF(X26=35,4,IF(X26=45,4,IF(X26=55,5,IF(X26=65,7,IF(X26=75,8))))))))+IF(X26=95,10)</f>
        <v>0</v>
      </c>
      <c r="I26" s="23">
        <f>IF(Y26=40,4,IF(Y26=50,6,IF(Y26=85,7,IF(Y26=60,8,IF(Y26=70,8,IF(Y26=80,10,IF(Y26=90,10,IF(Y26=100,10))))))))+IF(Y26=0,0,IF(Y26=25,3,IF(Y26=30,3,IF(Y26=35,5,IF(Y26=45,6,IF(Y26=55,5,IF(Y26=65,8,IF(Y26=75,5))))))))+IF(Y26=95,8)</f>
        <v>0</v>
      </c>
      <c r="J26" s="17">
        <f>IF(X26=40,4,IF(X26=50,6,IF(X26=85,8,IF(X26=60,6,IF(X26=70,8,IF(X26=80,8,IF(X26=90,9,IF(X26=100,10))))))))+IF(X26=0,0,IF(X26=25,4,IF(X26=30,3,IF(X26=35,6,IF(X26=45,5,IF(X26=55,5,IF(X26=65,7,IF(X26=75,5))))))))+IF(X26=95,10)</f>
        <v>0</v>
      </c>
      <c r="K26" s="23">
        <f>IF(Y26=40,3,IF(Y26=50,7,IF(Y26=85,10,IF(Y26=60,4,IF(Y26=70,8,IF(Y26=80,7,IF(Y26=90,8,IF(Y26=100,10))))))))+IF(Y26=0,0,IF(Y26=25,5,IF(Y26=30,3,IF(Y26=35,4,IF(Y26=45,5,IF(Y26=55,5,IF(Y26=65,4,IF(Y26=75,5))))))))+IF(Y26=95,10)</f>
        <v>0</v>
      </c>
      <c r="L26" s="17">
        <f>IF(X26=40,3,IF(X26=50,8,IF(X26=85,9,IF(X26=60,5,IF(X26=70,8,IF(X26=80,10,IF(X26=90,9,IF(X26=100,10))))))))+IF(X26=0,0,IF(X26=25,2,IF(X26=30,2,IF(X26=35,3,IF(X26=45,8,IF(X26=55,3,IF(X26=65,5,IF(X26=75,6))))))))+IF(X26=95,8)</f>
        <v>0</v>
      </c>
      <c r="M26" s="23">
        <f>IF(Y26=40,3,IF(Y26=50,8,IF(Y26=85,8,IF(Y26=60,5,IF(Y26=70,8,IF(Y26=80,10,IF(Y26=90,10,IF(Y26=100,10))))))))+IF(Y26=0,0,IF(Y26=25,2,IF(Y26=30,4,IF(Y26=35,3,IF(Y26=45,8,IF(Y26=55,5,IF(Y26=65,5,IF(Y26=75,8))))))))+IF(Y26=95,10)</f>
        <v>0</v>
      </c>
      <c r="N26" s="17">
        <f>IF(X26=40,3,IF(X26=50,5,IF(X26=85,9,IF(X26=60,4,IF(X26=70,9,IF(X26=80,9,IF(X26=90,9,IF(X26=100,10))))))))+IF(X26=0,0,IF(X26=25,4,IF(X26=30,3,IF(X26=35,2,IF(X26=45,6,IF(X26=55,5,IF(X26=65,5,IF(X26=75,7))))))))+IF(X26=95,10)</f>
        <v>0</v>
      </c>
      <c r="O26" s="23">
        <f>IF(Y26=40,4,IF(Y26=50,3,IF(Y26=85,9,IF(Y26=60,4,IF(Y26=70,7,IF(Y26=80,6,IF(Y26=90,9,IF(Y26=100,10))))))))+IF(Y26=0,0,IF(Y26=25,1,IF(Y26=30,3,IF(Y26=35,3,IF(Y26=45,3,IF(Y26=55,5,IF(Y26=65,7,IF(Y26=75,5))))))))+IF(Y26=95,10)</f>
        <v>0</v>
      </c>
      <c r="P26" s="17">
        <f>IF(X26=40,5,IF(X26=50,4,IF(X26=85,10,IF(X26=60,5,IF(X26=70,6,IF(X26=80,6,IF(X26=90,9,IF(X26=100,10))))))))+IF(X26=0,0,IF(X26=25,3,IF(X26=30,4,IF(X26=35,4,IF(X26=45,4,IF(X26=55,8,IF(X26=65,8,IF(X26=75,8))))))))+IF(X26=95,8)</f>
        <v>0</v>
      </c>
      <c r="Q26" s="23">
        <f>IF(Y26=40,5,IF(Y26=50,4,IF(Y26=85,10,IF(Y26=60,7,IF(Y26=70,6,IF(Y26=80,5,IF(Y26=90,10,IF(Y26=100,10))))))))+IF(Y26=0,0,IF(Y26=25,3,IF(Y26=30,4,IF(Y26=35,4,IF(Y26=45,3,IF(Y26=55,6,IF(Y26=65,6,IF(Y26=75,10))))))))+IF(Y26=95,10)</f>
        <v>0</v>
      </c>
      <c r="R26" s="17">
        <f>IF(X26=40,5,IF(X26=50,6,IF(X26=85,10,IF(X26=60,5,IF(X26=70,8,IF(X26=80,7,IF(X26=90,10,IF(X26=100,10))))))))+IF(X26=0,0,IF(X26=25,2,IF(X26=30,5,IF(X26=35,4,IF(X26=45,4,IF(X26=55,6,IF(X26=65,9,IF(X26=75,9))))))))+IF(X26=95,10)</f>
        <v>0</v>
      </c>
      <c r="S26" s="23">
        <f>IF(Y26=40,8,IF(Y26=50,5,IF(Y26=85,10,IF(Y26=60,5,IF(Y26=70,5,IF(Y26=80,10,IF(Y26=90,10,IF(Y26=100,10))))))))+IF(Y26=0,0,IF(Y26=25,3,IF(Y26=30,1,IF(Y26=35,3,IF(Y26=45,4,IF(Y26=55,9,IF(Y26=65,7,IF(Y26=75,7))))))))+IF(Y26=95,10)</f>
        <v>0</v>
      </c>
      <c r="T26" s="17">
        <f>IF(X26=40,6,IF(X26=50,4,IF(X26=85,7,IF(X26=60,6,IF(X26=70,5,IF(X26=80,8,IF(X26=90,9,IF(X26=100,10))))))))+IF(X26=0,0,IF(X26=25,2,IF(X26=30,2,IF(X26=35,5,IF(X26=45,4,IF(X26=55,7,IF(X26=65,6,IF(X26=75,8))))))))+IF(X26=95,10)</f>
        <v>0</v>
      </c>
      <c r="U26" s="23">
        <f>IF(Y26=40,3,IF(Y26=50,5,IF(Y26=85,5,IF(Y26=60,5,IF(Y26=70,5,IF(Y26=80,6,IF(Y26=90,8,IF(Y26=100,10))))))))+IF(Y26=0,0,IF(Y26=25,2,IF(Y26=30,2,IF(Y26=35,5,IF(Y26=45,3,IF(Y26=55,7,IF(Y26=65,8,IF(Y26=75,8))))))))+IF(Y26=95,10)</f>
        <v>0</v>
      </c>
      <c r="V26" s="17">
        <f>IF(X26=40,4,IF(X26=50,3,IF(X26=85,9,IF(X26=60,7,IF(X26=70,7,IF(X26=80,10,IF(X26=90,9,IF(X26=100,10))))))))+IF(X26=0,0,IF(X26=25,3,IF(X26=30,3,IF(X26=35,2,IF(X26=45,3,IF(X26=55,5,IF(X26=65,8,IF(X26=75,9))))))))+IF(X26=95,10)</f>
        <v>0</v>
      </c>
      <c r="W26" s="23">
        <f>IF(Y26=40,4,IF(Y26=50,3,IF(Y26=85,10,IF(Y26=60,8,IF(Y26=70,10,IF(Y26=80,10,IF(Y26=90,7,IF(Y26=100,10))))))))+IF(Y26=0,0,IF(Y26=25,2,IF(Y26=30,3,IF(Y26=35,2,IF(Y26=45,3,IF(Y26=55,4,IF(Y26=65,8,IF(Y26=75,9))))))))+IF(Y26=95,10)</f>
        <v>0</v>
      </c>
      <c r="X26" s="15">
        <f>'E-OKULDAN YAPIŞTIR S.'!G23</f>
        <v>0</v>
      </c>
      <c r="Y26" s="25">
        <f>'E-OKULDAN YAPIŞTIR S.'!H23</f>
        <v>0</v>
      </c>
    </row>
    <row r="27" spans="1:25" ht="47.25" customHeight="1" thickTop="1" thickBot="1" x14ac:dyDescent="0.25">
      <c r="A27" s="19">
        <v>21</v>
      </c>
      <c r="B27" s="20">
        <f>'E-OKULDAN YAPIŞTIR S.'!A24</f>
        <v>0</v>
      </c>
      <c r="C27" s="21">
        <f>'E-OKULDAN YAPIŞTIR S.'!B24</f>
        <v>0</v>
      </c>
      <c r="D27" s="16">
        <f>IF(X27=40,3,IF(X27=50,4,IF(X27=85,6,IF(X27=60,6,IF(X27=70,7,IF(X27=80,8,IF(X27=90,10,IF(X27=100,10))))))))+IF(X27=0,0,IF(X27=25,2,IF(X27=30,3,IF(X27=35,3,IF(X27=45,5,IF(X27=55,5,IF(X27=65,6,IF(X27=75,10))))))))+IF(X27=95,8)</f>
        <v>0</v>
      </c>
      <c r="E27" s="22">
        <f>IF(Y27=40,3,IF(Y27=50,6,IF(Y27=85,7,IF(Y27=60,8,IF(Y27=70,4,IF(Y27=80,9,IF(Y27=90,7,IF(Y27=100,10))))))))+IF(Y27=0,0,IF(Y27=25,1,IF(Y27=30,4,IF(Y27=35,2,IF(Y27=45,4,IF(Y27=55,6,IF(Y27=65,5,IF(Y27=75,8))))))))+IF(Y27=95,5)</f>
        <v>0</v>
      </c>
      <c r="F27" s="16">
        <f>IF(X27=40,3,IF(X27=50,5,IF(X27=85,10,IF(X27=60,8,IF(X27=70,6,IF(X27=80,8,IF(X27=90,8,IF(X27=100,10))))))))+IF(X27=0,0,IF(X27=25,2,IF(X27=30,4,IF(X27=35,3,IF(X27=45,5,IF(X27=55,4,IF(X27=65,6,IF(X27=75,8))))))))+IF(X27=95,9)</f>
        <v>0</v>
      </c>
      <c r="G27" s="22">
        <f>IF(Y27=40,3,IF(Y27=50,5,IF(Y27=85,8,IF(Y27=60,6,IF(Y27=70,6,IF(Y27=80,7,IF(Y27=90,10,IF(Y27=100,10))))))))+IF(Y27=0,0,IF(Y27=25,2,IF(Y27=30,3,IF(Y27=35,3,IF(Y27=45,5,IF(Y27=55,4,IF(Y27=65,6,IF(Y27=75,8))))))))+IF(Y27=95,10)</f>
        <v>0</v>
      </c>
      <c r="H27" s="16">
        <f>IF(X27=40,4,IF(X27=50,6,IF(X27=85,7,IF(X27=60,8,IF(X27=70,8,IF(X27=80,10,IF(X27=90,10,IF(X27=100,10))))))))+IF(X27=0,0,IF(X27=25,3,IF(X27=30,3,IF(X27=35,5,IF(X27=45,6,IF(X27=55,5,IF(X27=65,8,IF(X27=75,5))))))))+IF(X27=95,8)</f>
        <v>0</v>
      </c>
      <c r="I27" s="22">
        <f>IF(Y27=40,3,IF(Y27=50,5,IF(Y27=85,8,IF(Y27=60,6,IF(Y27=70,6,IF(Y27=80,7,IF(Y27=90,10,IF(Y27=100,10))))))))+IF(Y27=0,0,IF(Y27=25,2,IF(Y27=30,3,IF(Y27=35,3,IF(Y27=45,5,IF(Y27=55,4,IF(Y27=65,6,IF(Y27=75,8))))))))+IF(Y27=95,10)</f>
        <v>0</v>
      </c>
      <c r="J27" s="16">
        <f>IF(X27=40,3,IF(X27=50,7,IF(X27=85,10,IF(X27=60,4,IF(X27=70,8,IF(X27=80,7,IF(X27=90,8,IF(X27=100,10))))))))+IF(X27=0,0,IF(X27=25,5,IF(X27=30,3,IF(X27=35,4,IF(X27=45,5,IF(X27=55,5,IF(X27=65,4,IF(X27=75,5))))))))+IF(X27=95,10)</f>
        <v>0</v>
      </c>
      <c r="K27" s="22">
        <f>IF(Y27=40,3,IF(Y27=50,5,IF(Y27=85,7,IF(Y27=60,6,IF(Y27=70,8,IF(Y27=80,7,IF(Y27=90,9,IF(Y27=100,10))))))))+IF(Y27=0,0,IF(Y27=25,3,IF(Y27=30,1,IF(Y27=35,4,IF(Y27=45,5,IF(Y27=55,8,IF(Y27=65,6,IF(Y27=75,7))))))))+IF(Y27=95,10)</f>
        <v>0</v>
      </c>
      <c r="L27" s="16">
        <f>IF(X27=40,3,IF(X27=50,8,IF(X27=85,8,IF(X27=60,5,IF(X27=70,8,IF(X27=80,10,IF(X27=90,10,IF(X27=100,10))))))))+IF(X27=0,0,IF(X27=25,2,IF(X27=30,4,IF(X27=35,3,IF(X27=45,8,IF(X27=55,5,IF(X27=65,5,IF(X27=75,8))))))))+IF(X27=95,10)</f>
        <v>0</v>
      </c>
      <c r="M27" s="22">
        <f>IF(Y27=40,3,IF(Y27=50,7,IF(Y27=85,9,IF(Y27=60,5,IF(Y27=70,8,IF(Y27=80,10,IF(Y27=90,10,IF(Y27=100,10))))))))+IF(Y27=0,0,IF(Y27=25,2,IF(Y27=30,4,IF(Y27=35,6,IF(Y27=45,6,IF(Y27=55,5,IF(Y27=65,8,IF(Y27=75,8))))))))+IF(Y27=95,10)</f>
        <v>0</v>
      </c>
      <c r="N27" s="16">
        <f>IF(X27=40,4,IF(X27=50,3,IF(X27=85,9,IF(X27=60,4,IF(X27=70,7,IF(X27=80,6,IF(X27=90,9,IF(X27=100,10))))))))+IF(X27=0,0,IF(X27=25,1,IF(X27=30,3,IF(X27=35,3,IF(X27=45,3,IF(X27=55,5,IF(X27=65,7,IF(X27=75,5))))))))+IF(X27=95,10)</f>
        <v>0</v>
      </c>
      <c r="O27" s="22">
        <f>IF(Y27=40,4,IF(Y27=50,5,IF(Y27=85,9,IF(Y27=60,4,IF(Y27=70,5,IF(Y27=80,8,IF(Y27=90,9,IF(Y27=100,10))))))))+IF(Y27=0,0,IF(Y27=25,5,IF(Y27=30,4,IF(Y27=35,3,IF(Y27=45,7,IF(Y27=55,7,IF(Y27=65,5,IF(Y27=75,7))))))))+IF(Y27=95,10)</f>
        <v>0</v>
      </c>
      <c r="P27" s="16">
        <f>IF(X27=40,5,IF(X27=50,4,IF(X27=85,10,IF(X27=60,7,IF(X27=70,6,IF(X27=80,5,IF(X27=90,10,IF(X27=100,10))))))))+IF(X27=0,0,IF(X27=25,3,IF(X27=30,4,IF(X27=35,4,IF(X27=45,3,IF(X27=55,6,IF(X27=65,6,IF(X27=75,10))))))))+IF(X27=95,10)</f>
        <v>0</v>
      </c>
      <c r="Q27" s="22">
        <f>IF(Y27=40,6,IF(Y27=50,4,IF(Y27=85,9,IF(Y27=60,4,IF(Y27=70,8,IF(Y27=80,8,IF(Y27=90,8,IF(Y27=100,10))))))))+IF(Y27=0,0,IF(Y27=25,3,IF(Y27=30,4,IF(Y27=35,3,IF(Y27=45,4,IF(Y27=55,5,IF(Y27=65,9,IF(Y27=75,7))))))))+IF(Y27=95,10)</f>
        <v>0</v>
      </c>
      <c r="R27" s="16">
        <f>IF(X27=40,8,IF(X27=50,5,IF(X27=85,10,IF(X27=60,5,IF(X27=70,5,IF(X27=80,10,IF(X27=90,10,IF(X27=100,10))))))))+IF(X27=0,0,IF(X27=25,3,IF(X27=30,1,IF(X27=35,3,IF(X27=45,4,IF(X27=55,9,IF(X27=65,7,IF(X27=75,7))))))))+IF(X27=95,10)</f>
        <v>0</v>
      </c>
      <c r="S27" s="22">
        <f>IF(Y27=40,6,IF(Y27=50,4,IF(Y27=85,10,IF(Y27=60,5,IF(Y27=70,8,IF(Y27=80,7,IF(Y27=90,10,IF(Y27=100,10))))))))+IF(Y27=0,0,IF(Y27=25,2,IF(Y27=30,3,IF(Y27=35,3,IF(Y27=45,3,IF(Y27=55,7,IF(Y27=65,7,IF(Y27=75,7))))))))+IF(Y27=95,10)</f>
        <v>0</v>
      </c>
      <c r="T27" s="16">
        <f>IF(X27=40,3,IF(X27=50,5,IF(X27=85,5,IF(X27=60,5,IF(X27=70,5,IF(X27=80,6,IF(X27=90,8,IF(X27=100,10))))))))+IF(X27=0,0,IF(X27=25,2,IF(X27=30,2,IF(X27=35,5,IF(X27=45,3,IF(X27=55,7,IF(X27=65,8,IF(X27=75,8))))))))+IF(X27=95,10)</f>
        <v>0</v>
      </c>
      <c r="U27" s="22">
        <f>IF(Y27=40,5,IF(Y27=50,5,IF(Y27=85,8,IF(Y27=60,8,IF(Y27=70,8,IF(Y27=80,7,IF(Y27=90,8,IF(Y27=100,10))))))))+IF(Y27=0,0,IF(Y27=25,2,IF(Y27=30,2,IF(Y27=35,5,IF(Y27=45,2,IF(Y27=55,5,IF(Y27=65,5,IF(Y27=75,6))))))))+IF(Y27=95,10)</f>
        <v>0</v>
      </c>
      <c r="V27" s="16">
        <f>IF(X27=40,4,IF(X27=50,3,IF(X27=85,10,IF(X27=60,8,IF(X27=70,10,IF(X27=80,10,IF(X27=90,7,IF(X27=100,10))))))))+IF(X27=0,0,IF(X27=25,2,IF(X27=30,3,IF(X27=35,2,IF(X27=45,3,IF(X27=55,4,IF(X27=65,8,IF(X27=75,9))))))))+IF(X27=95,10)</f>
        <v>0</v>
      </c>
      <c r="W27" s="22">
        <f>IF(Y27=40,4,IF(Y27=50,4,IF(Y27=85,10,IF(Y27=60,8,IF(Y27=70,9,IF(Y27=80,10,IF(Y27=90,9,IF(Y27=100,10))))))))+IF(Y27=0,0,IF(Y27=25,3,IF(Y27=30,2,IF(Y27=35,3,IF(Y27=45,4,IF(Y27=55,4,IF(Y27=65,8,IF(Y27=75,9))))))))+IF(Y27=95,10)</f>
        <v>0</v>
      </c>
      <c r="X27" s="15">
        <f>'E-OKULDAN YAPIŞTIR S.'!G24</f>
        <v>0</v>
      </c>
      <c r="Y27" s="25">
        <f>'E-OKULDAN YAPIŞTIR S.'!H24</f>
        <v>0</v>
      </c>
    </row>
    <row r="28" spans="1:25" ht="47.25" customHeight="1" thickTop="1" thickBot="1" x14ac:dyDescent="0.25">
      <c r="A28" s="8">
        <v>22</v>
      </c>
      <c r="B28" s="20">
        <f>'E-OKULDAN YAPIŞTIR S.'!A25</f>
        <v>0</v>
      </c>
      <c r="C28" s="21">
        <f>'E-OKULDAN YAPIŞTIR S.'!B25</f>
        <v>0</v>
      </c>
      <c r="D28" s="17">
        <f>IF(X28=40,2,IF(X28=50,4,IF(X28=85,7,IF(X28=60,5,IF(X28=70,4,IF(X28=80,5,IF(X28=90,9,IF(X28=100,10))))))))+IF(X28=0,0,IF(X28=25,1,IF(X28=30,3,IF(X28=35,2,IF(X28=45,3,IF(X28=55,7,IF(X28=65,5,IF(X28=75,7))))))))+IF(X28=95,10)</f>
        <v>0</v>
      </c>
      <c r="E28" s="23">
        <f>IF(Y28=40,3,IF(Y28=50,4,IF(Y28=85,6,IF(Y28=60,6,IF(Y28=70,7,IF(Y28=80,8,IF(Y28=90,10,IF(Y28=100,10))))))))+IF(Y28=0,0,IF(Y28=25,2,IF(Y28=30,3,IF(Y28=35,3,IF(Y28=45,5,IF(Y28=55,5,IF(Y28=65,6,IF(Y28=75,10))))))))+IF(Y28=95,8)</f>
        <v>0</v>
      </c>
      <c r="F28" s="17">
        <f>IF(X28=40,3,IF(X28=50,4,IF(X28=85,9,IF(X28=60,8,IF(X28=70,6,IF(X28=80,8,IF(X28=90,9,IF(X28=100,10))))))))+IF(X28=0,0,IF(X28=25,2,IF(X28=30,2,IF(X28=35,3,IF(X28=45,4,IF(X28=55,4,IF(X28=65,5,IF(X28=75,8))))))))+IF(X28=95,9)</f>
        <v>0</v>
      </c>
      <c r="G28" s="23">
        <f>IF(Y28=40,3,IF(Y28=50,5,IF(Y28=85,10,IF(Y28=60,8,IF(Y28=70,6,IF(Y28=80,8,IF(Y28=90,8,IF(Y28=100,10))))))))+IF(Y28=0,0,IF(Y28=25,2,IF(Y28=30,4,IF(Y28=35,3,IF(Y28=45,5,IF(Y28=55,4,IF(Y28=65,6,IF(Y28=75,8))))))))+IF(Y28=95,9)</f>
        <v>0</v>
      </c>
      <c r="H28" s="17">
        <f>IF(X28=40,5,IF(X28=50,6,IF(X28=85,7,IF(X28=60,9,IF(X28=70,9,IF(X28=80,9,IF(X28=90,8,IF(X28=100,10))))))))+IF(X28=0,0,IF(X28=25,2,IF(X28=30,3,IF(X28=35,4,IF(X28=45,4,IF(X28=55,5,IF(X28=65,7,IF(X28=75,8))))))))+IF(X28=95,10)</f>
        <v>0</v>
      </c>
      <c r="I28" s="23">
        <f>IF(Y28=40,4,IF(Y28=50,6,IF(Y28=85,7,IF(Y28=60,8,IF(Y28=70,8,IF(Y28=80,10,IF(Y28=90,10,IF(Y28=100,10))))))))+IF(Y28=0,0,IF(Y28=25,3,IF(Y28=30,3,IF(Y28=35,5,IF(Y28=45,6,IF(Y28=55,5,IF(Y28=65,8,IF(Y28=75,5))))))))+IF(Y28=95,8)</f>
        <v>0</v>
      </c>
      <c r="J28" s="17">
        <f>IF(X28=40,4,IF(X28=50,6,IF(X28=85,8,IF(X28=60,6,IF(X28=70,8,IF(X28=80,8,IF(X28=90,9,IF(X28=100,10))))))))+IF(X28=0,0,IF(X28=25,4,IF(X28=30,3,IF(X28=35,6,IF(X28=45,5,IF(X28=55,5,IF(X28=65,7,IF(X28=75,5))))))))+IF(X28=95,10)</f>
        <v>0</v>
      </c>
      <c r="K28" s="23">
        <f>IF(Y28=40,3,IF(Y28=50,7,IF(Y28=85,10,IF(Y28=60,4,IF(Y28=70,8,IF(Y28=80,7,IF(Y28=90,8,IF(Y28=100,10))))))))+IF(Y28=0,0,IF(Y28=25,5,IF(Y28=30,3,IF(Y28=35,4,IF(Y28=45,5,IF(Y28=55,5,IF(Y28=65,4,IF(Y28=75,5))))))))+IF(Y28=95,10)</f>
        <v>0</v>
      </c>
      <c r="L28" s="17">
        <f>IF(X28=40,3,IF(X28=50,8,IF(X28=85,9,IF(X28=60,5,IF(X28=70,8,IF(X28=80,10,IF(X28=90,9,IF(X28=100,10))))))))+IF(X28=0,0,IF(X28=25,2,IF(X28=30,2,IF(X28=35,3,IF(X28=45,8,IF(X28=55,3,IF(X28=65,5,IF(X28=75,6))))))))+IF(X28=95,8)</f>
        <v>0</v>
      </c>
      <c r="M28" s="23">
        <f>IF(Y28=40,3,IF(Y28=50,8,IF(Y28=85,8,IF(Y28=60,5,IF(Y28=70,8,IF(Y28=80,10,IF(Y28=90,10,IF(Y28=100,10))))))))+IF(Y28=0,0,IF(Y28=25,2,IF(Y28=30,4,IF(Y28=35,3,IF(Y28=45,8,IF(Y28=55,5,IF(Y28=65,5,IF(Y28=75,8))))))))+IF(Y28=95,10)</f>
        <v>0</v>
      </c>
      <c r="N28" s="17">
        <f>IF(X28=40,3,IF(X28=50,5,IF(X28=85,9,IF(X28=60,4,IF(X28=70,9,IF(X28=80,9,IF(X28=90,9,IF(X28=100,10))))))))+IF(X28=0,0,IF(X28=25,4,IF(X28=30,3,IF(X28=35,2,IF(X28=45,6,IF(X28=55,5,IF(X28=65,5,IF(X28=75,7))))))))+IF(X28=95,10)</f>
        <v>0</v>
      </c>
      <c r="O28" s="23">
        <f>IF(Y28=40,4,IF(Y28=50,3,IF(Y28=85,9,IF(Y28=60,4,IF(Y28=70,7,IF(Y28=80,6,IF(Y28=90,9,IF(Y28=100,10))))))))+IF(Y28=0,0,IF(Y28=25,1,IF(Y28=30,3,IF(Y28=35,3,IF(Y28=45,3,IF(Y28=55,5,IF(Y28=65,7,IF(Y28=75,5))))))))+IF(Y28=95,10)</f>
        <v>0</v>
      </c>
      <c r="P28" s="17">
        <f>IF(X28=40,5,IF(X28=50,4,IF(X28=85,10,IF(X28=60,5,IF(X28=70,6,IF(X28=80,6,IF(X28=90,9,IF(X28=100,10))))))))+IF(X28=0,0,IF(X28=25,3,IF(X28=30,4,IF(X28=35,4,IF(X28=45,4,IF(X28=55,8,IF(X28=65,8,IF(X28=75,8))))))))+IF(X28=95,8)</f>
        <v>0</v>
      </c>
      <c r="Q28" s="23">
        <f>IF(Y28=40,5,IF(Y28=50,4,IF(Y28=85,10,IF(Y28=60,7,IF(Y28=70,6,IF(Y28=80,5,IF(Y28=90,10,IF(Y28=100,10))))))))+IF(Y28=0,0,IF(Y28=25,3,IF(Y28=30,4,IF(Y28=35,4,IF(Y28=45,3,IF(Y28=55,6,IF(Y28=65,6,IF(Y28=75,10))))))))+IF(Y28=95,10)</f>
        <v>0</v>
      </c>
      <c r="R28" s="17">
        <f>IF(X28=40,5,IF(X28=50,6,IF(X28=85,10,IF(X28=60,5,IF(X28=70,8,IF(X28=80,7,IF(X28=90,10,IF(X28=100,10))))))))+IF(X28=0,0,IF(X28=25,2,IF(X28=30,5,IF(X28=35,4,IF(X28=45,4,IF(X28=55,6,IF(X28=65,9,IF(X28=75,9))))))))+IF(X28=95,10)</f>
        <v>0</v>
      </c>
      <c r="S28" s="23">
        <f>IF(Y28=40,8,IF(Y28=50,5,IF(Y28=85,10,IF(Y28=60,5,IF(Y28=70,5,IF(Y28=80,10,IF(Y28=90,10,IF(Y28=100,10))))))))+IF(Y28=0,0,IF(Y28=25,3,IF(Y28=30,1,IF(Y28=35,3,IF(Y28=45,4,IF(Y28=55,9,IF(Y28=65,7,IF(Y28=75,7))))))))+IF(Y28=95,10)</f>
        <v>0</v>
      </c>
      <c r="T28" s="17">
        <f>IF(X28=40,6,IF(X28=50,4,IF(X28=85,7,IF(X28=60,6,IF(X28=70,5,IF(X28=80,8,IF(X28=90,9,IF(X28=100,10))))))))+IF(X28=0,0,IF(X28=25,2,IF(X28=30,2,IF(X28=35,5,IF(X28=45,4,IF(X28=55,7,IF(X28=65,6,IF(X28=75,8))))))))+IF(X28=95,10)</f>
        <v>0</v>
      </c>
      <c r="U28" s="23">
        <f>IF(Y28=40,3,IF(Y28=50,5,IF(Y28=85,5,IF(Y28=60,5,IF(Y28=70,5,IF(Y28=80,6,IF(Y28=90,8,IF(Y28=100,10))))))))+IF(Y28=0,0,IF(Y28=25,2,IF(Y28=30,2,IF(Y28=35,5,IF(Y28=45,3,IF(Y28=55,7,IF(Y28=65,8,IF(Y28=75,8))))))))+IF(Y28=95,10)</f>
        <v>0</v>
      </c>
      <c r="V28" s="17">
        <f>IF(X28=40,4,IF(X28=50,3,IF(X28=85,9,IF(X28=60,7,IF(X28=70,7,IF(X28=80,10,IF(X28=90,9,IF(X28=100,10))))))))+IF(X28=0,0,IF(X28=25,3,IF(X28=30,3,IF(X28=35,2,IF(X28=45,3,IF(X28=55,5,IF(X28=65,8,IF(X28=75,9))))))))+IF(X28=95,10)</f>
        <v>0</v>
      </c>
      <c r="W28" s="23">
        <f>IF(Y28=40,4,IF(Y28=50,3,IF(Y28=85,10,IF(Y28=60,8,IF(Y28=70,10,IF(Y28=80,10,IF(Y28=90,7,IF(Y28=100,10))))))))+IF(Y28=0,0,IF(Y28=25,2,IF(Y28=30,3,IF(Y28=35,2,IF(Y28=45,3,IF(Y28=55,4,IF(Y28=65,8,IF(Y28=75,9))))))))+IF(Y28=95,10)</f>
        <v>0</v>
      </c>
      <c r="X28" s="15">
        <f>'E-OKULDAN YAPIŞTIR S.'!G25</f>
        <v>0</v>
      </c>
      <c r="Y28" s="25">
        <f>'E-OKULDAN YAPIŞTIR S.'!H25</f>
        <v>0</v>
      </c>
    </row>
    <row r="29" spans="1:25" ht="47.25" customHeight="1" thickTop="1" thickBot="1" x14ac:dyDescent="0.25">
      <c r="A29" s="19">
        <v>23</v>
      </c>
      <c r="B29" s="20">
        <f>'E-OKULDAN YAPIŞTIR S.'!A26</f>
        <v>0</v>
      </c>
      <c r="C29" s="21">
        <f>'E-OKULDAN YAPIŞTIR S.'!B26</f>
        <v>0</v>
      </c>
      <c r="D29" s="16">
        <f>IF(X29=40,3,IF(X29=50,4,IF(X29=85,6,IF(X29=60,6,IF(X29=70,7,IF(X29=80,8,IF(X29=90,10,IF(X29=100,10))))))))+IF(X29=0,0,IF(X29=25,2,IF(X29=30,3,IF(X29=35,3,IF(X29=45,5,IF(X29=55,5,IF(X29=65,6,IF(X29=75,10))))))))+IF(X29=95,8)</f>
        <v>0</v>
      </c>
      <c r="E29" s="22">
        <f>IF(Y29=40,3,IF(Y29=50,6,IF(Y29=85,7,IF(Y29=60,8,IF(Y29=70,4,IF(Y29=80,9,IF(Y29=90,7,IF(Y29=100,10))))))))+IF(Y29=0,0,IF(Y29=25,1,IF(Y29=30,4,IF(Y29=35,2,IF(Y29=45,4,IF(Y29=55,6,IF(Y29=65,5,IF(Y29=75,8))))))))+IF(Y29=95,5)</f>
        <v>0</v>
      </c>
      <c r="F29" s="16">
        <f>IF(X29=40,3,IF(X29=50,5,IF(X29=85,10,IF(X29=60,8,IF(X29=70,6,IF(X29=80,8,IF(X29=90,8,IF(X29=100,10))))))))+IF(X29=0,0,IF(X29=25,2,IF(X29=30,4,IF(X29=35,3,IF(X29=45,5,IF(X29=55,4,IF(X29=65,6,IF(X29=75,8))))))))+IF(X29=95,9)</f>
        <v>0</v>
      </c>
      <c r="G29" s="22">
        <f>IF(Y29=40,3,IF(Y29=50,5,IF(Y29=85,8,IF(Y29=60,6,IF(Y29=70,6,IF(Y29=80,7,IF(Y29=90,10,IF(Y29=100,10))))))))+IF(Y29=0,0,IF(Y29=25,2,IF(Y29=30,3,IF(Y29=35,3,IF(Y29=45,5,IF(Y29=55,4,IF(Y29=65,6,IF(Y29=75,8))))))))+IF(Y29=95,10)</f>
        <v>0</v>
      </c>
      <c r="H29" s="16">
        <f>IF(X29=40,4,IF(X29=50,6,IF(X29=85,7,IF(X29=60,8,IF(X29=70,8,IF(X29=80,10,IF(X29=90,10,IF(X29=100,10))))))))+IF(X29=0,0,IF(X29=25,3,IF(X29=30,3,IF(X29=35,5,IF(X29=45,6,IF(X29=55,5,IF(X29=65,8,IF(X29=75,5))))))))+IF(X29=95,8)</f>
        <v>0</v>
      </c>
      <c r="I29" s="22">
        <f>IF(Y29=40,3,IF(Y29=50,5,IF(Y29=85,8,IF(Y29=60,6,IF(Y29=70,6,IF(Y29=80,7,IF(Y29=90,10,IF(Y29=100,10))))))))+IF(Y29=0,0,IF(Y29=25,2,IF(Y29=30,3,IF(Y29=35,3,IF(Y29=45,5,IF(Y29=55,4,IF(Y29=65,6,IF(Y29=75,8))))))))+IF(Y29=95,10)</f>
        <v>0</v>
      </c>
      <c r="J29" s="16">
        <f>IF(X29=40,3,IF(X29=50,7,IF(X29=85,10,IF(X29=60,4,IF(X29=70,8,IF(X29=80,7,IF(X29=90,8,IF(X29=100,10))))))))+IF(X29=0,0,IF(X29=25,5,IF(X29=30,3,IF(X29=35,4,IF(X29=45,5,IF(X29=55,5,IF(X29=65,4,IF(X29=75,5))))))))+IF(X29=95,10)</f>
        <v>0</v>
      </c>
      <c r="K29" s="22">
        <f>IF(Y29=40,3,IF(Y29=50,5,IF(Y29=85,7,IF(Y29=60,6,IF(Y29=70,8,IF(Y29=80,7,IF(Y29=90,9,IF(Y29=100,10))))))))+IF(Y29=0,0,IF(Y29=25,3,IF(Y29=30,1,IF(Y29=35,4,IF(Y29=45,5,IF(Y29=55,8,IF(Y29=65,6,IF(Y29=75,7))))))))+IF(Y29=95,10)</f>
        <v>0</v>
      </c>
      <c r="L29" s="16">
        <f>IF(X29=40,3,IF(X29=50,8,IF(X29=85,8,IF(X29=60,5,IF(X29=70,8,IF(X29=80,10,IF(X29=90,10,IF(X29=100,10))))))))+IF(X29=0,0,IF(X29=25,2,IF(X29=30,4,IF(X29=35,3,IF(X29=45,8,IF(X29=55,5,IF(X29=65,5,IF(X29=75,8))))))))+IF(X29=95,10)</f>
        <v>0</v>
      </c>
      <c r="M29" s="22">
        <f>IF(Y29=40,3,IF(Y29=50,7,IF(Y29=85,9,IF(Y29=60,5,IF(Y29=70,8,IF(Y29=80,10,IF(Y29=90,10,IF(Y29=100,10))))))))+IF(Y29=0,0,IF(Y29=25,2,IF(Y29=30,4,IF(Y29=35,6,IF(Y29=45,6,IF(Y29=55,5,IF(Y29=65,8,IF(Y29=75,8))))))))+IF(Y29=95,10)</f>
        <v>0</v>
      </c>
      <c r="N29" s="16">
        <f>IF(X29=40,4,IF(X29=50,3,IF(X29=85,9,IF(X29=60,4,IF(X29=70,7,IF(X29=80,6,IF(X29=90,9,IF(X29=100,10))))))))+IF(X29=0,0,IF(X29=25,1,IF(X29=30,3,IF(X29=35,3,IF(X29=45,3,IF(X29=55,5,IF(X29=65,7,IF(X29=75,5))))))))+IF(X29=95,10)</f>
        <v>0</v>
      </c>
      <c r="O29" s="22">
        <f>IF(Y29=40,4,IF(Y29=50,5,IF(Y29=85,9,IF(Y29=60,4,IF(Y29=70,5,IF(Y29=80,8,IF(Y29=90,9,IF(Y29=100,10))))))))+IF(Y29=0,0,IF(Y29=25,5,IF(Y29=30,4,IF(Y29=35,3,IF(Y29=45,7,IF(Y29=55,7,IF(Y29=65,5,IF(Y29=75,7))))))))+IF(Y29=95,10)</f>
        <v>0</v>
      </c>
      <c r="P29" s="16">
        <f>IF(X29=40,5,IF(X29=50,4,IF(X29=85,10,IF(X29=60,7,IF(X29=70,6,IF(X29=80,5,IF(X29=90,10,IF(X29=100,10))))))))+IF(X29=0,0,IF(X29=25,3,IF(X29=30,4,IF(X29=35,4,IF(X29=45,3,IF(X29=55,6,IF(X29=65,6,IF(X29=75,10))))))))+IF(X29=95,10)</f>
        <v>0</v>
      </c>
      <c r="Q29" s="22">
        <f>IF(Y29=40,6,IF(Y29=50,4,IF(Y29=85,9,IF(Y29=60,4,IF(Y29=70,8,IF(Y29=80,8,IF(Y29=90,8,IF(Y29=100,10))))))))+IF(Y29=0,0,IF(Y29=25,3,IF(Y29=30,4,IF(Y29=35,3,IF(Y29=45,4,IF(Y29=55,5,IF(Y29=65,9,IF(Y29=75,7))))))))+IF(Y29=95,10)</f>
        <v>0</v>
      </c>
      <c r="R29" s="16">
        <f>IF(X29=40,8,IF(X29=50,5,IF(X29=85,10,IF(X29=60,5,IF(X29=70,5,IF(X29=80,10,IF(X29=90,10,IF(X29=100,10))))))))+IF(X29=0,0,IF(X29=25,3,IF(X29=30,1,IF(X29=35,3,IF(X29=45,4,IF(X29=55,9,IF(X29=65,7,IF(X29=75,7))))))))+IF(X29=95,10)</f>
        <v>0</v>
      </c>
      <c r="S29" s="22">
        <f>IF(Y29=40,6,IF(Y29=50,4,IF(Y29=85,10,IF(Y29=60,5,IF(Y29=70,8,IF(Y29=80,7,IF(Y29=90,10,IF(Y29=100,10))))))))+IF(Y29=0,0,IF(Y29=25,2,IF(Y29=30,3,IF(Y29=35,3,IF(Y29=45,3,IF(Y29=55,7,IF(Y29=65,7,IF(Y29=75,7))))))))+IF(Y29=95,10)</f>
        <v>0</v>
      </c>
      <c r="T29" s="16">
        <f>IF(X29=40,3,IF(X29=50,5,IF(X29=85,5,IF(X29=60,5,IF(X29=70,5,IF(X29=80,6,IF(X29=90,8,IF(X29=100,10))))))))+IF(X29=0,0,IF(X29=25,2,IF(X29=30,2,IF(X29=35,5,IF(X29=45,3,IF(X29=55,7,IF(X29=65,8,IF(X29=75,8))))))))+IF(X29=95,10)</f>
        <v>0</v>
      </c>
      <c r="U29" s="22">
        <f>IF(Y29=40,5,IF(Y29=50,5,IF(Y29=85,8,IF(Y29=60,8,IF(Y29=70,8,IF(Y29=80,7,IF(Y29=90,8,IF(Y29=100,10))))))))+IF(Y29=0,0,IF(Y29=25,2,IF(Y29=30,2,IF(Y29=35,5,IF(Y29=45,2,IF(Y29=55,5,IF(Y29=65,5,IF(Y29=75,6))))))))+IF(Y29=95,10)</f>
        <v>0</v>
      </c>
      <c r="V29" s="16">
        <f>IF(X29=40,4,IF(X29=50,3,IF(X29=85,10,IF(X29=60,8,IF(X29=70,10,IF(X29=80,10,IF(X29=90,7,IF(X29=100,10))))))))+IF(X29=0,0,IF(X29=25,2,IF(X29=30,3,IF(X29=35,2,IF(X29=45,3,IF(X29=55,4,IF(X29=65,8,IF(X29=75,9))))))))+IF(X29=95,10)</f>
        <v>0</v>
      </c>
      <c r="W29" s="22">
        <f>IF(Y29=40,4,IF(Y29=50,4,IF(Y29=85,10,IF(Y29=60,8,IF(Y29=70,9,IF(Y29=80,10,IF(Y29=90,9,IF(Y29=100,10))))))))+IF(Y29=0,0,IF(Y29=25,3,IF(Y29=30,2,IF(Y29=35,3,IF(Y29=45,4,IF(Y29=55,4,IF(Y29=65,8,IF(Y29=75,9))))))))+IF(Y29=95,10)</f>
        <v>0</v>
      </c>
      <c r="X29" s="15">
        <f>'E-OKULDAN YAPIŞTIR S.'!G26</f>
        <v>0</v>
      </c>
      <c r="Y29" s="25">
        <f>'E-OKULDAN YAPIŞTIR S.'!H26</f>
        <v>0</v>
      </c>
    </row>
    <row r="30" spans="1:25" ht="47.25" customHeight="1" thickTop="1" thickBot="1" x14ac:dyDescent="0.25">
      <c r="A30" s="8">
        <v>24</v>
      </c>
      <c r="B30" s="20">
        <f>'E-OKULDAN YAPIŞTIR S.'!A27</f>
        <v>0</v>
      </c>
      <c r="C30" s="21">
        <f>'E-OKULDAN YAPIŞTIR S.'!B27</f>
        <v>0</v>
      </c>
      <c r="D30" s="17">
        <f>IF(X30=40,2,IF(X30=50,4,IF(X30=85,7,IF(X30=60,5,IF(X30=70,4,IF(X30=80,5,IF(X30=90,9,IF(X30=100,10))))))))+IF(X30=0,0,IF(X30=25,1,IF(X30=30,3,IF(X30=35,2,IF(X30=45,3,IF(X30=55,7,IF(X30=65,5,IF(X30=75,7))))))))+IF(X30=95,10)</f>
        <v>0</v>
      </c>
      <c r="E30" s="23">
        <f>IF(Y30=40,3,IF(Y30=50,4,IF(Y30=85,6,IF(Y30=60,6,IF(Y30=70,7,IF(Y30=80,8,IF(Y30=90,10,IF(Y30=100,10))))))))+IF(Y30=0,0,IF(Y30=25,2,IF(Y30=30,3,IF(Y30=35,3,IF(Y30=45,5,IF(Y30=55,5,IF(Y30=65,6,IF(Y30=75,10))))))))+IF(Y30=95,8)</f>
        <v>0</v>
      </c>
      <c r="F30" s="17">
        <f>IF(X30=40,3,IF(X30=50,4,IF(X30=85,9,IF(X30=60,8,IF(X30=70,6,IF(X30=80,8,IF(X30=90,9,IF(X30=100,10))))))))+IF(X30=0,0,IF(X30=25,2,IF(X30=30,2,IF(X30=35,3,IF(X30=45,4,IF(X30=55,4,IF(X30=65,5,IF(X30=75,8))))))))+IF(X30=95,9)</f>
        <v>0</v>
      </c>
      <c r="G30" s="23">
        <f>IF(Y30=40,3,IF(Y30=50,5,IF(Y30=85,10,IF(Y30=60,8,IF(Y30=70,6,IF(Y30=80,8,IF(Y30=90,8,IF(Y30=100,10))))))))+IF(Y30=0,0,IF(Y30=25,2,IF(Y30=30,4,IF(Y30=35,3,IF(Y30=45,5,IF(Y30=55,4,IF(Y30=65,6,IF(Y30=75,8))))))))+IF(Y30=95,9)</f>
        <v>0</v>
      </c>
      <c r="H30" s="17">
        <f>IF(X30=40,5,IF(X30=50,6,IF(X30=85,7,IF(X30=60,9,IF(X30=70,9,IF(X30=80,9,IF(X30=90,8,IF(X30=100,10))))))))+IF(X30=0,0,IF(X30=25,2,IF(X30=30,3,IF(X30=35,4,IF(X30=45,4,IF(X30=55,5,IF(X30=65,7,IF(X30=75,8))))))))+IF(X30=95,10)</f>
        <v>0</v>
      </c>
      <c r="I30" s="23">
        <f>IF(Y30=40,4,IF(Y30=50,6,IF(Y30=85,7,IF(Y30=60,8,IF(Y30=70,8,IF(Y30=80,10,IF(Y30=90,10,IF(Y30=100,10))))))))+IF(Y30=0,0,IF(Y30=25,3,IF(Y30=30,3,IF(Y30=35,5,IF(Y30=45,6,IF(Y30=55,5,IF(Y30=65,8,IF(Y30=75,5))))))))+IF(Y30=95,8)</f>
        <v>0</v>
      </c>
      <c r="J30" s="17">
        <f>IF(X30=40,4,IF(X30=50,6,IF(X30=85,8,IF(X30=60,6,IF(X30=70,8,IF(X30=80,8,IF(X30=90,9,IF(X30=100,10))))))))+IF(X30=0,0,IF(X30=25,4,IF(X30=30,3,IF(X30=35,6,IF(X30=45,5,IF(X30=55,5,IF(X30=65,7,IF(X30=75,5))))))))+IF(X30=95,10)</f>
        <v>0</v>
      </c>
      <c r="K30" s="23">
        <f>IF(Y30=40,3,IF(Y30=50,7,IF(Y30=85,10,IF(Y30=60,4,IF(Y30=70,8,IF(Y30=80,7,IF(Y30=90,8,IF(Y30=100,10))))))))+IF(Y30=0,0,IF(Y30=25,5,IF(Y30=30,3,IF(Y30=35,4,IF(Y30=45,5,IF(Y30=55,5,IF(Y30=65,4,IF(Y30=75,5))))))))+IF(Y30=95,10)</f>
        <v>0</v>
      </c>
      <c r="L30" s="17">
        <f>IF(X30=40,3,IF(X30=50,8,IF(X30=85,9,IF(X30=60,5,IF(X30=70,8,IF(X30=80,10,IF(X30=90,9,IF(X30=100,10))))))))+IF(X30=0,0,IF(X30=25,2,IF(X30=30,2,IF(X30=35,3,IF(X30=45,8,IF(X30=55,3,IF(X30=65,5,IF(X30=75,6))))))))+IF(X30=95,8)</f>
        <v>0</v>
      </c>
      <c r="M30" s="23">
        <f>IF(Y30=40,3,IF(Y30=50,8,IF(Y30=85,8,IF(Y30=60,5,IF(Y30=70,8,IF(Y30=80,10,IF(Y30=90,10,IF(Y30=100,10))))))))+IF(Y30=0,0,IF(Y30=25,2,IF(Y30=30,4,IF(Y30=35,3,IF(Y30=45,8,IF(Y30=55,5,IF(Y30=65,5,IF(Y30=75,8))))))))+IF(Y30=95,10)</f>
        <v>0</v>
      </c>
      <c r="N30" s="17">
        <f>IF(X30=40,3,IF(X30=50,5,IF(X30=85,9,IF(X30=60,4,IF(X30=70,9,IF(X30=80,9,IF(X30=90,9,IF(X30=100,10))))))))+IF(X30=0,0,IF(X30=25,4,IF(X30=30,3,IF(X30=35,2,IF(X30=45,6,IF(X30=55,5,IF(X30=65,5,IF(X30=75,7))))))))+IF(X30=95,10)</f>
        <v>0</v>
      </c>
      <c r="O30" s="23">
        <f>IF(Y30=40,4,IF(Y30=50,3,IF(Y30=85,9,IF(Y30=60,4,IF(Y30=70,7,IF(Y30=80,6,IF(Y30=90,9,IF(Y30=100,10))))))))+IF(Y30=0,0,IF(Y30=25,1,IF(Y30=30,3,IF(Y30=35,3,IF(Y30=45,3,IF(Y30=55,5,IF(Y30=65,7,IF(Y30=75,5))))))))+IF(Y30=95,10)</f>
        <v>0</v>
      </c>
      <c r="P30" s="17">
        <f>IF(X30=40,5,IF(X30=50,4,IF(X30=85,10,IF(X30=60,5,IF(X30=70,6,IF(X30=80,6,IF(X30=90,9,IF(X30=100,10))))))))+IF(X30=0,0,IF(X30=25,3,IF(X30=30,4,IF(X30=35,4,IF(X30=45,4,IF(X30=55,8,IF(X30=65,8,IF(X30=75,8))))))))+IF(X30=95,8)</f>
        <v>0</v>
      </c>
      <c r="Q30" s="23">
        <f>IF(Y30=40,5,IF(Y30=50,4,IF(Y30=85,10,IF(Y30=60,7,IF(Y30=70,6,IF(Y30=80,5,IF(Y30=90,10,IF(Y30=100,10))))))))+IF(Y30=0,0,IF(Y30=25,3,IF(Y30=30,4,IF(Y30=35,4,IF(Y30=45,3,IF(Y30=55,6,IF(Y30=65,6,IF(Y30=75,10))))))))+IF(Y30=95,10)</f>
        <v>0</v>
      </c>
      <c r="R30" s="17">
        <f>IF(X30=40,5,IF(X30=50,6,IF(X30=85,10,IF(X30=60,5,IF(X30=70,8,IF(X30=80,7,IF(X30=90,10,IF(X30=100,10))))))))+IF(X30=0,0,IF(X30=25,2,IF(X30=30,5,IF(X30=35,4,IF(X30=45,4,IF(X30=55,6,IF(X30=65,9,IF(X30=75,9))))))))+IF(X30=95,10)</f>
        <v>0</v>
      </c>
      <c r="S30" s="23">
        <f>IF(Y30=40,8,IF(Y30=50,5,IF(Y30=85,10,IF(Y30=60,5,IF(Y30=70,5,IF(Y30=80,10,IF(Y30=90,10,IF(Y30=100,10))))))))+IF(Y30=0,0,IF(Y30=25,3,IF(Y30=30,1,IF(Y30=35,3,IF(Y30=45,4,IF(Y30=55,9,IF(Y30=65,7,IF(Y30=75,7))))))))+IF(Y30=95,10)</f>
        <v>0</v>
      </c>
      <c r="T30" s="17">
        <f>IF(X30=40,6,IF(X30=50,4,IF(X30=85,7,IF(X30=60,6,IF(X30=70,5,IF(X30=80,8,IF(X30=90,9,IF(X30=100,10))))))))+IF(X30=0,0,IF(X30=25,2,IF(X30=30,2,IF(X30=35,5,IF(X30=45,4,IF(X30=55,7,IF(X30=65,6,IF(X30=75,8))))))))+IF(X30=95,10)</f>
        <v>0</v>
      </c>
      <c r="U30" s="23">
        <f>IF(Y30=40,3,IF(Y30=50,5,IF(Y30=85,5,IF(Y30=60,5,IF(Y30=70,5,IF(Y30=80,6,IF(Y30=90,8,IF(Y30=100,10))))))))+IF(Y30=0,0,IF(Y30=25,2,IF(Y30=30,2,IF(Y30=35,5,IF(Y30=45,3,IF(Y30=55,7,IF(Y30=65,8,IF(Y30=75,8))))))))+IF(Y30=95,10)</f>
        <v>0</v>
      </c>
      <c r="V30" s="17">
        <f>IF(X30=40,4,IF(X30=50,3,IF(X30=85,9,IF(X30=60,7,IF(X30=70,7,IF(X30=80,10,IF(X30=90,9,IF(X30=100,10))))))))+IF(X30=0,0,IF(X30=25,3,IF(X30=30,3,IF(X30=35,2,IF(X30=45,3,IF(X30=55,5,IF(X30=65,8,IF(X30=75,9))))))))+IF(X30=95,10)</f>
        <v>0</v>
      </c>
      <c r="W30" s="23">
        <f>IF(Y30=40,4,IF(Y30=50,3,IF(Y30=85,10,IF(Y30=60,8,IF(Y30=70,10,IF(Y30=80,10,IF(Y30=90,7,IF(Y30=100,10))))))))+IF(Y30=0,0,IF(Y30=25,2,IF(Y30=30,3,IF(Y30=35,2,IF(Y30=45,3,IF(Y30=55,4,IF(Y30=65,8,IF(Y30=75,9))))))))+IF(Y30=95,10)</f>
        <v>0</v>
      </c>
      <c r="X30" s="15">
        <f>'E-OKULDAN YAPIŞTIR S.'!G27</f>
        <v>0</v>
      </c>
      <c r="Y30" s="25">
        <f>'E-OKULDAN YAPIŞTIR S.'!H27</f>
        <v>0</v>
      </c>
    </row>
    <row r="31" spans="1:25" ht="47.25" customHeight="1" thickTop="1" thickBot="1" x14ac:dyDescent="0.25">
      <c r="A31" s="19">
        <v>25</v>
      </c>
      <c r="B31" s="20">
        <f>'E-OKULDAN YAPIŞTIR S.'!A28</f>
        <v>0</v>
      </c>
      <c r="C31" s="21">
        <f>'E-OKULDAN YAPIŞTIR S.'!B28</f>
        <v>0</v>
      </c>
      <c r="D31" s="16">
        <f>IF(X31=40,3,IF(X31=50,4,IF(X31=85,6,IF(X31=60,6,IF(X31=70,7,IF(X31=80,8,IF(X31=90,10,IF(X31=100,10))))))))+IF(X31=0,0,IF(X31=25,2,IF(X31=30,3,IF(X31=35,3,IF(X31=45,5,IF(X31=55,5,IF(X31=65,6,IF(X31=75,10))))))))+IF(X31=95,8)</f>
        <v>0</v>
      </c>
      <c r="E31" s="22">
        <f>IF(Y31=40,3,IF(Y31=50,6,IF(Y31=85,7,IF(Y31=60,8,IF(Y31=70,4,IF(Y31=80,9,IF(Y31=90,7,IF(Y31=100,10))))))))+IF(Y31=0,0,IF(Y31=25,1,IF(Y31=30,4,IF(Y31=35,2,IF(Y31=45,4,IF(Y31=55,6,IF(Y31=65,5,IF(Y31=75,8))))))))+IF(Y31=95,5)</f>
        <v>0</v>
      </c>
      <c r="F31" s="16">
        <f>IF(X31=40,3,IF(X31=50,5,IF(X31=85,10,IF(X31=60,8,IF(X31=70,6,IF(X31=80,8,IF(X31=90,8,IF(X31=100,10))))))))+IF(X31=0,0,IF(X31=25,2,IF(X31=30,4,IF(X31=35,3,IF(X31=45,5,IF(X31=55,4,IF(X31=65,6,IF(X31=75,8))))))))+IF(X31=95,9)</f>
        <v>0</v>
      </c>
      <c r="G31" s="22">
        <f>IF(Y31=40,3,IF(Y31=50,5,IF(Y31=85,8,IF(Y31=60,6,IF(Y31=70,6,IF(Y31=80,7,IF(Y31=90,10,IF(Y31=100,10))))))))+IF(Y31=0,0,IF(Y31=25,2,IF(Y31=30,3,IF(Y31=35,3,IF(Y31=45,5,IF(Y31=55,4,IF(Y31=65,6,IF(Y31=75,8))))))))+IF(Y31=95,10)</f>
        <v>0</v>
      </c>
      <c r="H31" s="16">
        <f>IF(X31=40,4,IF(X31=50,6,IF(X31=85,7,IF(X31=60,8,IF(X31=70,8,IF(X31=80,10,IF(X31=90,10,IF(X31=100,10))))))))+IF(X31=0,0,IF(X31=25,3,IF(X31=30,3,IF(X31=35,5,IF(X31=45,6,IF(X31=55,5,IF(X31=65,8,IF(X31=75,5))))))))+IF(X31=95,8)</f>
        <v>0</v>
      </c>
      <c r="I31" s="22">
        <f>IF(Y31=40,3,IF(Y31=50,5,IF(Y31=85,8,IF(Y31=60,6,IF(Y31=70,6,IF(Y31=80,7,IF(Y31=90,10,IF(Y31=100,10))))))))+IF(Y31=0,0,IF(Y31=25,2,IF(Y31=30,3,IF(Y31=35,3,IF(Y31=45,5,IF(Y31=55,4,IF(Y31=65,6,IF(Y31=75,8))))))))+IF(Y31=95,10)</f>
        <v>0</v>
      </c>
      <c r="J31" s="16">
        <f>IF(X31=40,3,IF(X31=50,7,IF(X31=85,10,IF(X31=60,4,IF(X31=70,8,IF(X31=80,7,IF(X31=90,8,IF(X31=100,10))))))))+IF(X31=0,0,IF(X31=25,5,IF(X31=30,3,IF(X31=35,4,IF(X31=45,5,IF(X31=55,5,IF(X31=65,4,IF(X31=75,5))))))))+IF(X31=95,10)</f>
        <v>0</v>
      </c>
      <c r="K31" s="22">
        <f>IF(Y31=40,3,IF(Y31=50,5,IF(Y31=85,7,IF(Y31=60,6,IF(Y31=70,8,IF(Y31=80,7,IF(Y31=90,9,IF(Y31=100,10))))))))+IF(Y31=0,0,IF(Y31=25,3,IF(Y31=30,1,IF(Y31=35,4,IF(Y31=45,5,IF(Y31=55,8,IF(Y31=65,6,IF(Y31=75,7))))))))+IF(Y31=95,10)</f>
        <v>0</v>
      </c>
      <c r="L31" s="16">
        <f>IF(X31=40,3,IF(X31=50,8,IF(X31=85,8,IF(X31=60,5,IF(X31=70,8,IF(X31=80,10,IF(X31=90,10,IF(X31=100,10))))))))+IF(X31=0,0,IF(X31=25,2,IF(X31=30,4,IF(X31=35,3,IF(X31=45,8,IF(X31=55,5,IF(X31=65,5,IF(X31=75,8))))))))+IF(X31=95,10)</f>
        <v>0</v>
      </c>
      <c r="M31" s="22">
        <f>IF(Y31=40,3,IF(Y31=50,7,IF(Y31=85,9,IF(Y31=60,5,IF(Y31=70,8,IF(Y31=80,10,IF(Y31=90,10,IF(Y31=100,10))))))))+IF(Y31=0,0,IF(Y31=25,2,IF(Y31=30,4,IF(Y31=35,6,IF(Y31=45,6,IF(Y31=55,5,IF(Y31=65,8,IF(Y31=75,8))))))))+IF(Y31=95,10)</f>
        <v>0</v>
      </c>
      <c r="N31" s="16">
        <f>IF(X31=40,4,IF(X31=50,3,IF(X31=85,9,IF(X31=60,4,IF(X31=70,7,IF(X31=80,6,IF(X31=90,9,IF(X31=100,10))))))))+IF(X31=0,0,IF(X31=25,1,IF(X31=30,3,IF(X31=35,3,IF(X31=45,3,IF(X31=55,5,IF(X31=65,7,IF(X31=75,5))))))))+IF(X31=95,10)</f>
        <v>0</v>
      </c>
      <c r="O31" s="22">
        <f>IF(Y31=40,4,IF(Y31=50,5,IF(Y31=85,9,IF(Y31=60,4,IF(Y31=70,5,IF(Y31=80,8,IF(Y31=90,9,IF(Y31=100,10))))))))+IF(Y31=0,0,IF(Y31=25,5,IF(Y31=30,4,IF(Y31=35,3,IF(Y31=45,7,IF(Y31=55,7,IF(Y31=65,5,IF(Y31=75,7))))))))+IF(Y31=95,10)</f>
        <v>0</v>
      </c>
      <c r="P31" s="16">
        <f>IF(X31=40,5,IF(X31=50,4,IF(X31=85,10,IF(X31=60,7,IF(X31=70,6,IF(X31=80,5,IF(X31=90,10,IF(X31=100,10))))))))+IF(X31=0,0,IF(X31=25,3,IF(X31=30,4,IF(X31=35,4,IF(X31=45,3,IF(X31=55,6,IF(X31=65,6,IF(X31=75,10))))))))+IF(X31=95,10)</f>
        <v>0</v>
      </c>
      <c r="Q31" s="22">
        <f>IF(Y31=40,6,IF(Y31=50,4,IF(Y31=85,9,IF(Y31=60,4,IF(Y31=70,8,IF(Y31=80,8,IF(Y31=90,8,IF(Y31=100,10))))))))+IF(Y31=0,0,IF(Y31=25,3,IF(Y31=30,4,IF(Y31=35,3,IF(Y31=45,4,IF(Y31=55,5,IF(Y31=65,9,IF(Y31=75,7))))))))+IF(Y31=95,10)</f>
        <v>0</v>
      </c>
      <c r="R31" s="16">
        <f>IF(X31=40,8,IF(X31=50,5,IF(X31=85,10,IF(X31=60,5,IF(X31=70,5,IF(X31=80,10,IF(X31=90,10,IF(X31=100,10))))))))+IF(X31=0,0,IF(X31=25,3,IF(X31=30,1,IF(X31=35,3,IF(X31=45,4,IF(X31=55,9,IF(X31=65,7,IF(X31=75,7))))))))+IF(X31=95,10)</f>
        <v>0</v>
      </c>
      <c r="S31" s="22">
        <f>IF(Y31=40,6,IF(Y31=50,4,IF(Y31=85,10,IF(Y31=60,5,IF(Y31=70,8,IF(Y31=80,7,IF(Y31=90,10,IF(Y31=100,10))))))))+IF(Y31=0,0,IF(Y31=25,2,IF(Y31=30,3,IF(Y31=35,3,IF(Y31=45,3,IF(Y31=55,7,IF(Y31=65,7,IF(Y31=75,7))))))))+IF(Y31=95,10)</f>
        <v>0</v>
      </c>
      <c r="T31" s="16">
        <f>IF(X31=40,3,IF(X31=50,5,IF(X31=85,5,IF(X31=60,5,IF(X31=70,5,IF(X31=80,6,IF(X31=90,8,IF(X31=100,10))))))))+IF(X31=0,0,IF(X31=25,2,IF(X31=30,2,IF(X31=35,5,IF(X31=45,3,IF(X31=55,7,IF(X31=65,8,IF(X31=75,8))))))))+IF(X31=95,10)</f>
        <v>0</v>
      </c>
      <c r="U31" s="22">
        <f>IF(Y31=40,5,IF(Y31=50,5,IF(Y31=85,8,IF(Y31=60,8,IF(Y31=70,8,IF(Y31=80,7,IF(Y31=90,8,IF(Y31=100,10))))))))+IF(Y31=0,0,IF(Y31=25,2,IF(Y31=30,2,IF(Y31=35,5,IF(Y31=45,2,IF(Y31=55,5,IF(Y31=65,5,IF(Y31=75,6))))))))+IF(Y31=95,10)</f>
        <v>0</v>
      </c>
      <c r="V31" s="16">
        <f>IF(X31=40,4,IF(X31=50,3,IF(X31=85,10,IF(X31=60,8,IF(X31=70,10,IF(X31=80,10,IF(X31=90,7,IF(X31=100,10))))))))+IF(X31=0,0,IF(X31=25,2,IF(X31=30,3,IF(X31=35,2,IF(X31=45,3,IF(X31=55,4,IF(X31=65,8,IF(X31=75,9))))))))+IF(X31=95,10)</f>
        <v>0</v>
      </c>
      <c r="W31" s="22">
        <f>IF(Y31=40,4,IF(Y31=50,4,IF(Y31=85,10,IF(Y31=60,8,IF(Y31=70,9,IF(Y31=80,10,IF(Y31=90,9,IF(Y31=100,10))))))))+IF(Y31=0,0,IF(Y31=25,3,IF(Y31=30,2,IF(Y31=35,3,IF(Y31=45,4,IF(Y31=55,4,IF(Y31=65,8,IF(Y31=75,9))))))))+IF(Y31=95,10)</f>
        <v>0</v>
      </c>
      <c r="X31" s="15">
        <f>'E-OKULDAN YAPIŞTIR S.'!G28</f>
        <v>0</v>
      </c>
      <c r="Y31" s="25">
        <f>'E-OKULDAN YAPIŞTIR S.'!H28</f>
        <v>0</v>
      </c>
    </row>
    <row r="32" spans="1:25" ht="47.25" customHeight="1" thickTop="1" thickBot="1" x14ac:dyDescent="0.25">
      <c r="A32" s="8">
        <v>26</v>
      </c>
      <c r="B32" s="20">
        <f>'E-OKULDAN YAPIŞTIR S.'!A29</f>
        <v>0</v>
      </c>
      <c r="C32" s="21">
        <f>'E-OKULDAN YAPIŞTIR S.'!B29</f>
        <v>0</v>
      </c>
      <c r="D32" s="17">
        <f>IF(X32=40,2,IF(X32=50,4,IF(X32=85,7,IF(X32=60,5,IF(X32=70,4,IF(X32=80,5,IF(X32=90,9,IF(X32=100,10))))))))+IF(X32=0,0,IF(X32=25,1,IF(X32=30,3,IF(X32=35,2,IF(X32=45,3,IF(X32=55,7,IF(X32=65,5,IF(X32=75,7))))))))+IF(X32=95,10)</f>
        <v>0</v>
      </c>
      <c r="E32" s="23">
        <f>IF(Y32=40,3,IF(Y32=50,4,IF(Y32=85,6,IF(Y32=60,6,IF(Y32=70,7,IF(Y32=80,8,IF(Y32=90,10,IF(Y32=100,10))))))))+IF(Y32=0,0,IF(Y32=25,2,IF(Y32=30,3,IF(Y32=35,3,IF(Y32=45,5,IF(Y32=55,5,IF(Y32=65,6,IF(Y32=75,10))))))))+IF(Y32=95,8)</f>
        <v>0</v>
      </c>
      <c r="F32" s="17">
        <f>IF(X32=40,3,IF(X32=50,4,IF(X32=85,9,IF(X32=60,8,IF(X32=70,6,IF(X32=80,8,IF(X32=90,9,IF(X32=100,10))))))))+IF(X32=0,0,IF(X32=25,2,IF(X32=30,2,IF(X32=35,3,IF(X32=45,4,IF(X32=55,4,IF(X32=65,5,IF(X32=75,8))))))))+IF(X32=95,9)</f>
        <v>0</v>
      </c>
      <c r="G32" s="23">
        <f>IF(Y32=40,3,IF(Y32=50,5,IF(Y32=85,10,IF(Y32=60,8,IF(Y32=70,6,IF(Y32=80,8,IF(Y32=90,8,IF(Y32=100,10))))))))+IF(Y32=0,0,IF(Y32=25,2,IF(Y32=30,4,IF(Y32=35,3,IF(Y32=45,5,IF(Y32=55,4,IF(Y32=65,6,IF(Y32=75,8))))))))+IF(Y32=95,9)</f>
        <v>0</v>
      </c>
      <c r="H32" s="17">
        <f>IF(X32=40,5,IF(X32=50,6,IF(X32=85,7,IF(X32=60,9,IF(X32=70,9,IF(X32=80,9,IF(X32=90,8,IF(X32=100,10))))))))+IF(X32=0,0,IF(X32=25,2,IF(X32=30,3,IF(X32=35,4,IF(X32=45,4,IF(X32=55,5,IF(X32=65,7,IF(X32=75,8))))))))+IF(X32=95,10)</f>
        <v>0</v>
      </c>
      <c r="I32" s="23">
        <f>IF(Y32=40,4,IF(Y32=50,6,IF(Y32=85,7,IF(Y32=60,8,IF(Y32=70,8,IF(Y32=80,10,IF(Y32=90,10,IF(Y32=100,10))))))))+IF(Y32=0,0,IF(Y32=25,3,IF(Y32=30,3,IF(Y32=35,5,IF(Y32=45,6,IF(Y32=55,5,IF(Y32=65,8,IF(Y32=75,5))))))))+IF(Y32=95,8)</f>
        <v>0</v>
      </c>
      <c r="J32" s="17">
        <f>IF(X32=40,4,IF(X32=50,6,IF(X32=85,8,IF(X32=60,6,IF(X32=70,8,IF(X32=80,8,IF(X32=90,9,IF(X32=100,10))))))))+IF(X32=0,0,IF(X32=25,4,IF(X32=30,3,IF(X32=35,6,IF(X32=45,5,IF(X32=55,5,IF(X32=65,7,IF(X32=75,5))))))))+IF(X32=95,10)</f>
        <v>0</v>
      </c>
      <c r="K32" s="23">
        <f>IF(Y32=40,3,IF(Y32=50,7,IF(Y32=85,10,IF(Y32=60,4,IF(Y32=70,8,IF(Y32=80,7,IF(Y32=90,8,IF(Y32=100,10))))))))+IF(Y32=0,0,IF(Y32=25,5,IF(Y32=30,3,IF(Y32=35,4,IF(Y32=45,5,IF(Y32=55,5,IF(Y32=65,4,IF(Y32=75,5))))))))+IF(Y32=95,10)</f>
        <v>0</v>
      </c>
      <c r="L32" s="17">
        <f>IF(X32=40,3,IF(X32=50,8,IF(X32=85,9,IF(X32=60,5,IF(X32=70,8,IF(X32=80,10,IF(X32=90,9,IF(X32=100,10))))))))+IF(X32=0,0,IF(X32=25,2,IF(X32=30,2,IF(X32=35,3,IF(X32=45,8,IF(X32=55,3,IF(X32=65,5,IF(X32=75,6))))))))+IF(X32=95,8)</f>
        <v>0</v>
      </c>
      <c r="M32" s="23">
        <f>IF(Y32=40,3,IF(Y32=50,8,IF(Y32=85,8,IF(Y32=60,5,IF(Y32=70,8,IF(Y32=80,10,IF(Y32=90,10,IF(Y32=100,10))))))))+IF(Y32=0,0,IF(Y32=25,2,IF(Y32=30,4,IF(Y32=35,3,IF(Y32=45,8,IF(Y32=55,5,IF(Y32=65,5,IF(Y32=75,8))))))))+IF(Y32=95,10)</f>
        <v>0</v>
      </c>
      <c r="N32" s="17">
        <f>IF(X32=40,3,IF(X32=50,5,IF(X32=85,9,IF(X32=60,4,IF(X32=70,9,IF(X32=80,9,IF(X32=90,9,IF(X32=100,10))))))))+IF(X32=0,0,IF(X32=25,4,IF(X32=30,3,IF(X32=35,2,IF(X32=45,6,IF(X32=55,5,IF(X32=65,5,IF(X32=75,7))))))))+IF(X32=95,10)</f>
        <v>0</v>
      </c>
      <c r="O32" s="23">
        <f>IF(Y32=40,4,IF(Y32=50,3,IF(Y32=85,9,IF(Y32=60,4,IF(Y32=70,7,IF(Y32=80,6,IF(Y32=90,9,IF(Y32=100,10))))))))+IF(Y32=0,0,IF(Y32=25,1,IF(Y32=30,3,IF(Y32=35,3,IF(Y32=45,3,IF(Y32=55,5,IF(Y32=65,7,IF(Y32=75,5))))))))+IF(Y32=95,10)</f>
        <v>0</v>
      </c>
      <c r="P32" s="17">
        <f>IF(X32=40,5,IF(X32=50,4,IF(X32=85,10,IF(X32=60,5,IF(X32=70,6,IF(X32=80,6,IF(X32=90,9,IF(X32=100,10))))))))+IF(X32=0,0,IF(X32=25,3,IF(X32=30,4,IF(X32=35,4,IF(X32=45,4,IF(X32=55,8,IF(X32=65,8,IF(X32=75,8))))))))+IF(X32=95,8)</f>
        <v>0</v>
      </c>
      <c r="Q32" s="23">
        <f>IF(Y32=40,5,IF(Y32=50,4,IF(Y32=85,10,IF(Y32=60,7,IF(Y32=70,6,IF(Y32=80,5,IF(Y32=90,10,IF(Y32=100,10))))))))+IF(Y32=0,0,IF(Y32=25,3,IF(Y32=30,4,IF(Y32=35,4,IF(Y32=45,3,IF(Y32=55,6,IF(Y32=65,6,IF(Y32=75,10))))))))+IF(Y32=95,10)</f>
        <v>0</v>
      </c>
      <c r="R32" s="17">
        <f>IF(X32=40,5,IF(X32=50,6,IF(X32=85,10,IF(X32=60,5,IF(X32=70,8,IF(X32=80,7,IF(X32=90,10,IF(X32=100,10))))))))+IF(X32=0,0,IF(X32=25,2,IF(X32=30,5,IF(X32=35,4,IF(X32=45,4,IF(X32=55,6,IF(X32=65,9,IF(X32=75,9))))))))+IF(X32=95,10)</f>
        <v>0</v>
      </c>
      <c r="S32" s="23">
        <f>IF(Y32=40,8,IF(Y32=50,5,IF(Y32=85,10,IF(Y32=60,5,IF(Y32=70,5,IF(Y32=80,10,IF(Y32=90,10,IF(Y32=100,10))))))))+IF(Y32=0,0,IF(Y32=25,3,IF(Y32=30,1,IF(Y32=35,3,IF(Y32=45,4,IF(Y32=55,9,IF(Y32=65,7,IF(Y32=75,7))))))))+IF(Y32=95,10)</f>
        <v>0</v>
      </c>
      <c r="T32" s="17">
        <f>IF(X32=40,6,IF(X32=50,4,IF(X32=85,7,IF(X32=60,6,IF(X32=70,5,IF(X32=80,8,IF(X32=90,9,IF(X32=100,10))))))))+IF(X32=0,0,IF(X32=25,2,IF(X32=30,2,IF(X32=35,5,IF(X32=45,4,IF(X32=55,7,IF(X32=65,6,IF(X32=75,8))))))))+IF(X32=95,10)</f>
        <v>0</v>
      </c>
      <c r="U32" s="23">
        <f>IF(Y32=40,3,IF(Y32=50,5,IF(Y32=85,5,IF(Y32=60,5,IF(Y32=70,5,IF(Y32=80,6,IF(Y32=90,8,IF(Y32=100,10))))))))+IF(Y32=0,0,IF(Y32=25,2,IF(Y32=30,2,IF(Y32=35,5,IF(Y32=45,3,IF(Y32=55,7,IF(Y32=65,8,IF(Y32=75,8))))))))+IF(Y32=95,10)</f>
        <v>0</v>
      </c>
      <c r="V32" s="17">
        <f>IF(X32=40,4,IF(X32=50,3,IF(X32=85,9,IF(X32=60,7,IF(X32=70,7,IF(X32=80,10,IF(X32=90,9,IF(X32=100,10))))))))+IF(X32=0,0,IF(X32=25,3,IF(X32=30,3,IF(X32=35,2,IF(X32=45,3,IF(X32=55,5,IF(X32=65,8,IF(X32=75,9))))))))+IF(X32=95,10)</f>
        <v>0</v>
      </c>
      <c r="W32" s="23">
        <f>IF(Y32=40,4,IF(Y32=50,3,IF(Y32=85,10,IF(Y32=60,8,IF(Y32=70,10,IF(Y32=80,10,IF(Y32=90,7,IF(Y32=100,10))))))))+IF(Y32=0,0,IF(Y32=25,2,IF(Y32=30,3,IF(Y32=35,2,IF(Y32=45,3,IF(Y32=55,4,IF(Y32=65,8,IF(Y32=75,9))))))))+IF(Y32=95,10)</f>
        <v>0</v>
      </c>
      <c r="X32" s="15">
        <f>'E-OKULDAN YAPIŞTIR S.'!G29</f>
        <v>0</v>
      </c>
      <c r="Y32" s="25">
        <f>'E-OKULDAN YAPIŞTIR S.'!H29</f>
        <v>0</v>
      </c>
    </row>
    <row r="33" spans="1:25" ht="47.25" customHeight="1" thickTop="1" thickBot="1" x14ac:dyDescent="0.25">
      <c r="A33" s="19">
        <v>27</v>
      </c>
      <c r="B33" s="20">
        <f>'E-OKULDAN YAPIŞTIR S.'!A30</f>
        <v>0</v>
      </c>
      <c r="C33" s="21">
        <f>'E-OKULDAN YAPIŞTIR S.'!B30</f>
        <v>0</v>
      </c>
      <c r="D33" s="16">
        <f>IF(X33=40,3,IF(X33=50,4,IF(X33=85,6,IF(X33=60,6,IF(X33=70,7,IF(X33=80,8,IF(X33=90,10,IF(X33=100,10))))))))+IF(X33=0,0,IF(X33=25,2,IF(X33=30,3,IF(X33=35,3,IF(X33=45,5,IF(X33=55,5,IF(X33=65,6,IF(X33=75,10))))))))+IF(X33=95,8)</f>
        <v>0</v>
      </c>
      <c r="E33" s="22">
        <f>IF(Y33=40,3,IF(Y33=50,6,IF(Y33=85,7,IF(Y33=60,8,IF(Y33=70,4,IF(Y33=80,9,IF(Y33=90,7,IF(Y33=100,10))))))))+IF(Y33=0,0,IF(Y33=25,1,IF(Y33=30,4,IF(Y33=35,2,IF(Y33=45,4,IF(Y33=55,6,IF(Y33=65,5,IF(Y33=75,8))))))))+IF(Y33=95,5)</f>
        <v>0</v>
      </c>
      <c r="F33" s="16">
        <f>IF(X33=40,3,IF(X33=50,5,IF(X33=85,10,IF(X33=60,8,IF(X33=70,6,IF(X33=80,8,IF(X33=90,8,IF(X33=100,10))))))))+IF(X33=0,0,IF(X33=25,2,IF(X33=30,4,IF(X33=35,3,IF(X33=45,5,IF(X33=55,4,IF(X33=65,6,IF(X33=75,8))))))))+IF(X33=95,9)</f>
        <v>0</v>
      </c>
      <c r="G33" s="22">
        <f>IF(Y33=40,3,IF(Y33=50,5,IF(Y33=85,8,IF(Y33=60,6,IF(Y33=70,6,IF(Y33=80,7,IF(Y33=90,10,IF(Y33=100,10))))))))+IF(Y33=0,0,IF(Y33=25,2,IF(Y33=30,3,IF(Y33=35,3,IF(Y33=45,5,IF(Y33=55,4,IF(Y33=65,6,IF(Y33=75,8))))))))+IF(Y33=95,10)</f>
        <v>0</v>
      </c>
      <c r="H33" s="16">
        <f>IF(X33=40,4,IF(X33=50,6,IF(X33=85,7,IF(X33=60,8,IF(X33=70,8,IF(X33=80,10,IF(X33=90,10,IF(X33=100,10))))))))+IF(X33=0,0,IF(X33=25,3,IF(X33=30,3,IF(X33=35,5,IF(X33=45,6,IF(X33=55,5,IF(X33=65,8,IF(X33=75,5))))))))+IF(X33=95,8)</f>
        <v>0</v>
      </c>
      <c r="I33" s="22">
        <f>IF(Y33=40,3,IF(Y33=50,5,IF(Y33=85,8,IF(Y33=60,6,IF(Y33=70,6,IF(Y33=80,7,IF(Y33=90,10,IF(Y33=100,10))))))))+IF(Y33=0,0,IF(Y33=25,2,IF(Y33=30,3,IF(Y33=35,3,IF(Y33=45,5,IF(Y33=55,4,IF(Y33=65,6,IF(Y33=75,8))))))))+IF(Y33=95,10)</f>
        <v>0</v>
      </c>
      <c r="J33" s="16">
        <f>IF(X33=40,3,IF(X33=50,7,IF(X33=85,10,IF(X33=60,4,IF(X33=70,8,IF(X33=80,7,IF(X33=90,8,IF(X33=100,10))))))))+IF(X33=0,0,IF(X33=25,5,IF(X33=30,3,IF(X33=35,4,IF(X33=45,5,IF(X33=55,5,IF(X33=65,4,IF(X33=75,5))))))))+IF(X33=95,10)</f>
        <v>0</v>
      </c>
      <c r="K33" s="22">
        <f>IF(Y33=40,3,IF(Y33=50,5,IF(Y33=85,7,IF(Y33=60,6,IF(Y33=70,8,IF(Y33=80,7,IF(Y33=90,9,IF(Y33=100,10))))))))+IF(Y33=0,0,IF(Y33=25,3,IF(Y33=30,1,IF(Y33=35,4,IF(Y33=45,5,IF(Y33=55,8,IF(Y33=65,6,IF(Y33=75,7))))))))+IF(Y33=95,10)</f>
        <v>0</v>
      </c>
      <c r="L33" s="16">
        <f>IF(X33=40,3,IF(X33=50,8,IF(X33=85,8,IF(X33=60,5,IF(X33=70,8,IF(X33=80,10,IF(X33=90,10,IF(X33=100,10))))))))+IF(X33=0,0,IF(X33=25,2,IF(X33=30,4,IF(X33=35,3,IF(X33=45,8,IF(X33=55,5,IF(X33=65,5,IF(X33=75,8))))))))+IF(X33=95,10)</f>
        <v>0</v>
      </c>
      <c r="M33" s="22">
        <f>IF(Y33=40,3,IF(Y33=50,7,IF(Y33=85,9,IF(Y33=60,5,IF(Y33=70,8,IF(Y33=80,10,IF(Y33=90,10,IF(Y33=100,10))))))))+IF(Y33=0,0,IF(Y33=25,2,IF(Y33=30,4,IF(Y33=35,6,IF(Y33=45,6,IF(Y33=55,5,IF(Y33=65,8,IF(Y33=75,8))))))))+IF(Y33=95,10)</f>
        <v>0</v>
      </c>
      <c r="N33" s="16">
        <f>IF(X33=40,4,IF(X33=50,3,IF(X33=85,9,IF(X33=60,4,IF(X33=70,7,IF(X33=80,6,IF(X33=90,9,IF(X33=100,10))))))))+IF(X33=0,0,IF(X33=25,1,IF(X33=30,3,IF(X33=35,3,IF(X33=45,3,IF(X33=55,5,IF(X33=65,7,IF(X33=75,5))))))))+IF(X33=95,10)</f>
        <v>0</v>
      </c>
      <c r="O33" s="22">
        <f>IF(Y33=40,4,IF(Y33=50,5,IF(Y33=85,9,IF(Y33=60,4,IF(Y33=70,5,IF(Y33=80,8,IF(Y33=90,9,IF(Y33=100,10))))))))+IF(Y33=0,0,IF(Y33=25,5,IF(Y33=30,4,IF(Y33=35,3,IF(Y33=45,7,IF(Y33=55,7,IF(Y33=65,5,IF(Y33=75,7))))))))+IF(Y33=95,10)</f>
        <v>0</v>
      </c>
      <c r="P33" s="16">
        <f>IF(X33=40,5,IF(X33=50,4,IF(X33=85,10,IF(X33=60,7,IF(X33=70,6,IF(X33=80,5,IF(X33=90,10,IF(X33=100,10))))))))+IF(X33=0,0,IF(X33=25,3,IF(X33=30,4,IF(X33=35,4,IF(X33=45,3,IF(X33=55,6,IF(X33=65,6,IF(X33=75,10))))))))+IF(X33=95,10)</f>
        <v>0</v>
      </c>
      <c r="Q33" s="22">
        <f>IF(Y33=40,6,IF(Y33=50,4,IF(Y33=85,9,IF(Y33=60,4,IF(Y33=70,8,IF(Y33=80,8,IF(Y33=90,8,IF(Y33=100,10))))))))+IF(Y33=0,0,IF(Y33=25,3,IF(Y33=30,4,IF(Y33=35,3,IF(Y33=45,4,IF(Y33=55,5,IF(Y33=65,9,IF(Y33=75,7))))))))+IF(Y33=95,10)</f>
        <v>0</v>
      </c>
      <c r="R33" s="16">
        <f>IF(X33=40,8,IF(X33=50,5,IF(X33=85,10,IF(X33=60,5,IF(X33=70,5,IF(X33=80,10,IF(X33=90,10,IF(X33=100,10))))))))+IF(X33=0,0,IF(X33=25,3,IF(X33=30,1,IF(X33=35,3,IF(X33=45,4,IF(X33=55,9,IF(X33=65,7,IF(X33=75,7))))))))+IF(X33=95,10)</f>
        <v>0</v>
      </c>
      <c r="S33" s="22">
        <f>IF(Y33=40,6,IF(Y33=50,4,IF(Y33=85,10,IF(Y33=60,5,IF(Y33=70,8,IF(Y33=80,7,IF(Y33=90,10,IF(Y33=100,10))))))))+IF(Y33=0,0,IF(Y33=25,2,IF(Y33=30,3,IF(Y33=35,3,IF(Y33=45,3,IF(Y33=55,7,IF(Y33=65,7,IF(Y33=75,7))))))))+IF(Y33=95,10)</f>
        <v>0</v>
      </c>
      <c r="T33" s="16">
        <f>IF(X33=40,3,IF(X33=50,5,IF(X33=85,5,IF(X33=60,5,IF(X33=70,5,IF(X33=80,6,IF(X33=90,8,IF(X33=100,10))))))))+IF(X33=0,0,IF(X33=25,2,IF(X33=30,2,IF(X33=35,5,IF(X33=45,3,IF(X33=55,7,IF(X33=65,8,IF(X33=75,8))))))))+IF(X33=95,10)</f>
        <v>0</v>
      </c>
      <c r="U33" s="22">
        <f>IF(Y33=40,5,IF(Y33=50,5,IF(Y33=85,8,IF(Y33=60,8,IF(Y33=70,8,IF(Y33=80,7,IF(Y33=90,8,IF(Y33=100,10))))))))+IF(Y33=0,0,IF(Y33=25,2,IF(Y33=30,2,IF(Y33=35,5,IF(Y33=45,2,IF(Y33=55,5,IF(Y33=65,5,IF(Y33=75,6))))))))+IF(Y33=95,10)</f>
        <v>0</v>
      </c>
      <c r="V33" s="16">
        <f>IF(X33=40,4,IF(X33=50,3,IF(X33=85,10,IF(X33=60,8,IF(X33=70,10,IF(X33=80,10,IF(X33=90,7,IF(X33=100,10))))))))+IF(X33=0,0,IF(X33=25,2,IF(X33=30,3,IF(X33=35,2,IF(X33=45,3,IF(X33=55,4,IF(X33=65,8,IF(X33=75,9))))))))+IF(X33=95,10)</f>
        <v>0</v>
      </c>
      <c r="W33" s="22">
        <f>IF(Y33=40,4,IF(Y33=50,4,IF(Y33=85,10,IF(Y33=60,8,IF(Y33=70,9,IF(Y33=80,10,IF(Y33=90,9,IF(Y33=100,10))))))))+IF(Y33=0,0,IF(Y33=25,3,IF(Y33=30,2,IF(Y33=35,3,IF(Y33=45,4,IF(Y33=55,4,IF(Y33=65,8,IF(Y33=75,9))))))))+IF(Y33=95,10)</f>
        <v>0</v>
      </c>
      <c r="X33" s="15">
        <f>'E-OKULDAN YAPIŞTIR S.'!G30</f>
        <v>0</v>
      </c>
      <c r="Y33" s="25">
        <f>'E-OKULDAN YAPIŞTIR S.'!H30</f>
        <v>0</v>
      </c>
    </row>
    <row r="34" spans="1:25" ht="47.25" customHeight="1" thickTop="1" thickBot="1" x14ac:dyDescent="0.25">
      <c r="A34" s="8">
        <v>28</v>
      </c>
      <c r="B34" s="20">
        <f>'E-OKULDAN YAPIŞTIR S.'!A31</f>
        <v>0</v>
      </c>
      <c r="C34" s="21">
        <f>'E-OKULDAN YAPIŞTIR S.'!B31</f>
        <v>0</v>
      </c>
      <c r="D34" s="17">
        <f>IF(X34=40,2,IF(X34=50,4,IF(X34=85,7,IF(X34=60,5,IF(X34=70,4,IF(X34=80,5,IF(X34=90,9,IF(X34=100,10))))))))+IF(X34=0,0,IF(X34=25,1,IF(X34=30,3,IF(X34=35,2,IF(X34=45,3,IF(X34=55,7,IF(X34=65,5,IF(X34=75,7))))))))+IF(X34=95,10)</f>
        <v>0</v>
      </c>
      <c r="E34" s="23">
        <f>IF(Y34=40,3,IF(Y34=50,4,IF(Y34=85,6,IF(Y34=60,6,IF(Y34=70,7,IF(Y34=80,8,IF(Y34=90,10,IF(Y34=100,10))))))))+IF(Y34=0,0,IF(Y34=25,2,IF(Y34=30,3,IF(Y34=35,3,IF(Y34=45,5,IF(Y34=55,5,IF(Y34=65,6,IF(Y34=75,10))))))))+IF(Y34=95,8)</f>
        <v>0</v>
      </c>
      <c r="F34" s="17">
        <f>IF(X34=40,3,IF(X34=50,4,IF(X34=85,9,IF(X34=60,8,IF(X34=70,6,IF(X34=80,8,IF(X34=90,9,IF(X34=100,10))))))))+IF(X34=0,0,IF(X34=25,2,IF(X34=30,2,IF(X34=35,3,IF(X34=45,4,IF(X34=55,4,IF(X34=65,5,IF(X34=75,8))))))))+IF(X34=95,9)</f>
        <v>0</v>
      </c>
      <c r="G34" s="23">
        <f>IF(Y34=40,3,IF(Y34=50,5,IF(Y34=85,10,IF(Y34=60,8,IF(Y34=70,6,IF(Y34=80,8,IF(Y34=90,8,IF(Y34=100,10))))))))+IF(Y34=0,0,IF(Y34=25,2,IF(Y34=30,4,IF(Y34=35,3,IF(Y34=45,5,IF(Y34=55,4,IF(Y34=65,6,IF(Y34=75,8))))))))+IF(Y34=95,9)</f>
        <v>0</v>
      </c>
      <c r="H34" s="17">
        <f>IF(X34=40,5,IF(X34=50,6,IF(X34=85,7,IF(X34=60,9,IF(X34=70,9,IF(X34=80,9,IF(X34=90,8,IF(X34=100,10))))))))+IF(X34=0,0,IF(X34=25,2,IF(X34=30,3,IF(X34=35,4,IF(X34=45,4,IF(X34=55,5,IF(X34=65,7,IF(X34=75,8))))))))+IF(X34=95,10)</f>
        <v>0</v>
      </c>
      <c r="I34" s="23">
        <f>IF(Y34=40,4,IF(Y34=50,6,IF(Y34=85,7,IF(Y34=60,8,IF(Y34=70,8,IF(Y34=80,10,IF(Y34=90,10,IF(Y34=100,10))))))))+IF(Y34=0,0,IF(Y34=25,3,IF(Y34=30,3,IF(Y34=35,5,IF(Y34=45,6,IF(Y34=55,5,IF(Y34=65,8,IF(Y34=75,5))))))))+IF(Y34=95,8)</f>
        <v>0</v>
      </c>
      <c r="J34" s="17">
        <f>IF(X34=40,4,IF(X34=50,6,IF(X34=85,8,IF(X34=60,6,IF(X34=70,8,IF(X34=80,8,IF(X34=90,9,IF(X34=100,10))))))))+IF(X34=0,0,IF(X34=25,4,IF(X34=30,3,IF(X34=35,6,IF(X34=45,5,IF(X34=55,5,IF(X34=65,7,IF(X34=75,5))))))))+IF(X34=95,10)</f>
        <v>0</v>
      </c>
      <c r="K34" s="23">
        <f>IF(Y34=40,3,IF(Y34=50,7,IF(Y34=85,10,IF(Y34=60,4,IF(Y34=70,8,IF(Y34=80,7,IF(Y34=90,8,IF(Y34=100,10))))))))+IF(Y34=0,0,IF(Y34=25,5,IF(Y34=30,3,IF(Y34=35,4,IF(Y34=45,5,IF(Y34=55,5,IF(Y34=65,4,IF(Y34=75,5))))))))+IF(Y34=95,10)</f>
        <v>0</v>
      </c>
      <c r="L34" s="17">
        <f>IF(X34=40,3,IF(X34=50,8,IF(X34=85,9,IF(X34=60,5,IF(X34=70,8,IF(X34=80,10,IF(X34=90,9,IF(X34=100,10))))))))+IF(X34=0,0,IF(X34=25,2,IF(X34=30,2,IF(X34=35,3,IF(X34=45,8,IF(X34=55,3,IF(X34=65,5,IF(X34=75,6))))))))+IF(X34=95,8)</f>
        <v>0</v>
      </c>
      <c r="M34" s="23">
        <f>IF(Y34=40,3,IF(Y34=50,8,IF(Y34=85,8,IF(Y34=60,5,IF(Y34=70,8,IF(Y34=80,10,IF(Y34=90,10,IF(Y34=100,10))))))))+IF(Y34=0,0,IF(Y34=25,2,IF(Y34=30,4,IF(Y34=35,3,IF(Y34=45,8,IF(Y34=55,5,IF(Y34=65,5,IF(Y34=75,8))))))))+IF(Y34=95,10)</f>
        <v>0</v>
      </c>
      <c r="N34" s="17">
        <f>IF(X34=40,3,IF(X34=50,5,IF(X34=85,9,IF(X34=60,4,IF(X34=70,9,IF(X34=80,9,IF(X34=90,9,IF(X34=100,10))))))))+IF(X34=0,0,IF(X34=25,4,IF(X34=30,3,IF(X34=35,2,IF(X34=45,6,IF(X34=55,5,IF(X34=65,5,IF(X34=75,7))))))))+IF(X34=95,10)</f>
        <v>0</v>
      </c>
      <c r="O34" s="23">
        <f>IF(Y34=40,4,IF(Y34=50,3,IF(Y34=85,9,IF(Y34=60,4,IF(Y34=70,7,IF(Y34=80,6,IF(Y34=90,9,IF(Y34=100,10))))))))+IF(Y34=0,0,IF(Y34=25,1,IF(Y34=30,3,IF(Y34=35,3,IF(Y34=45,3,IF(Y34=55,5,IF(Y34=65,7,IF(Y34=75,5))))))))+IF(Y34=95,10)</f>
        <v>0</v>
      </c>
      <c r="P34" s="17">
        <f>IF(X34=40,5,IF(X34=50,4,IF(X34=85,10,IF(X34=60,5,IF(X34=70,6,IF(X34=80,6,IF(X34=90,9,IF(X34=100,10))))))))+IF(X34=0,0,IF(X34=25,3,IF(X34=30,4,IF(X34=35,4,IF(X34=45,4,IF(X34=55,8,IF(X34=65,8,IF(X34=75,8))))))))+IF(X34=95,8)</f>
        <v>0</v>
      </c>
      <c r="Q34" s="23">
        <f>IF(Y34=40,5,IF(Y34=50,4,IF(Y34=85,10,IF(Y34=60,7,IF(Y34=70,6,IF(Y34=80,5,IF(Y34=90,10,IF(Y34=100,10))))))))+IF(Y34=0,0,IF(Y34=25,3,IF(Y34=30,4,IF(Y34=35,4,IF(Y34=45,3,IF(Y34=55,6,IF(Y34=65,6,IF(Y34=75,10))))))))+IF(Y34=95,10)</f>
        <v>0</v>
      </c>
      <c r="R34" s="17">
        <f>IF(X34=40,5,IF(X34=50,6,IF(X34=85,10,IF(X34=60,5,IF(X34=70,8,IF(X34=80,7,IF(X34=90,10,IF(X34=100,10))))))))+IF(X34=0,0,IF(X34=25,2,IF(X34=30,5,IF(X34=35,4,IF(X34=45,4,IF(X34=55,6,IF(X34=65,9,IF(X34=75,9))))))))+IF(X34=95,10)</f>
        <v>0</v>
      </c>
      <c r="S34" s="23">
        <f>IF(Y34=40,8,IF(Y34=50,5,IF(Y34=85,10,IF(Y34=60,5,IF(Y34=70,5,IF(Y34=80,10,IF(Y34=90,10,IF(Y34=100,10))))))))+IF(Y34=0,0,IF(Y34=25,3,IF(Y34=30,1,IF(Y34=35,3,IF(Y34=45,4,IF(Y34=55,9,IF(Y34=65,7,IF(Y34=75,7))))))))+IF(Y34=95,10)</f>
        <v>0</v>
      </c>
      <c r="T34" s="17">
        <f>IF(X34=40,6,IF(X34=50,4,IF(X34=85,7,IF(X34=60,6,IF(X34=70,5,IF(X34=80,8,IF(X34=90,9,IF(X34=100,10))))))))+IF(X34=0,0,IF(X34=25,2,IF(X34=30,2,IF(X34=35,5,IF(X34=45,4,IF(X34=55,7,IF(X34=65,6,IF(X34=75,8))))))))+IF(X34=95,10)</f>
        <v>0</v>
      </c>
      <c r="U34" s="23">
        <f>IF(Y34=40,3,IF(Y34=50,5,IF(Y34=85,5,IF(Y34=60,5,IF(Y34=70,5,IF(Y34=80,6,IF(Y34=90,8,IF(Y34=100,10))))))))+IF(Y34=0,0,IF(Y34=25,2,IF(Y34=30,2,IF(Y34=35,5,IF(Y34=45,3,IF(Y34=55,7,IF(Y34=65,8,IF(Y34=75,8))))))))+IF(Y34=95,10)</f>
        <v>0</v>
      </c>
      <c r="V34" s="17">
        <f>IF(X34=40,4,IF(X34=50,3,IF(X34=85,9,IF(X34=60,7,IF(X34=70,7,IF(X34=80,10,IF(X34=90,9,IF(X34=100,10))))))))+IF(X34=0,0,IF(X34=25,3,IF(X34=30,3,IF(X34=35,2,IF(X34=45,3,IF(X34=55,5,IF(X34=65,8,IF(X34=75,9))))))))+IF(X34=95,10)</f>
        <v>0</v>
      </c>
      <c r="W34" s="23">
        <f>IF(Y34=40,4,IF(Y34=50,3,IF(Y34=85,10,IF(Y34=60,8,IF(Y34=70,10,IF(Y34=80,10,IF(Y34=90,7,IF(Y34=100,10))))))))+IF(Y34=0,0,IF(Y34=25,2,IF(Y34=30,3,IF(Y34=35,2,IF(Y34=45,3,IF(Y34=55,4,IF(Y34=65,8,IF(Y34=75,9))))))))+IF(Y34=95,10)</f>
        <v>0</v>
      </c>
      <c r="X34" s="15">
        <f>'E-OKULDAN YAPIŞTIR S.'!G31</f>
        <v>0</v>
      </c>
      <c r="Y34" s="25">
        <f>'E-OKULDAN YAPIŞTIR S.'!H31</f>
        <v>0</v>
      </c>
    </row>
    <row r="35" spans="1:25" ht="47.25" customHeight="1" thickTop="1" thickBot="1" x14ac:dyDescent="0.25">
      <c r="A35" s="19">
        <v>29</v>
      </c>
      <c r="B35" s="20">
        <f>'E-OKULDAN YAPIŞTIR S.'!A32</f>
        <v>0</v>
      </c>
      <c r="C35" s="21">
        <f>'E-OKULDAN YAPIŞTIR S.'!B32</f>
        <v>0</v>
      </c>
      <c r="D35" s="16">
        <f>IF(X35=40,3,IF(X35=50,4,IF(X35=85,6,IF(X35=60,6,IF(X35=70,7,IF(X35=80,8,IF(X35=90,10,IF(X35=100,10))))))))+IF(X35=0,0,IF(X35=25,2,IF(X35=30,3,IF(X35=35,3,IF(X35=45,5,IF(X35=55,5,IF(X35=65,6,IF(X35=75,10))))))))+IF(X35=95,8)</f>
        <v>0</v>
      </c>
      <c r="E35" s="22">
        <f>IF(Y35=40,3,IF(Y35=50,6,IF(Y35=85,7,IF(Y35=60,8,IF(Y35=70,4,IF(Y35=80,9,IF(Y35=90,7,IF(Y35=100,10))))))))+IF(Y35=0,0,IF(Y35=25,1,IF(Y35=30,4,IF(Y35=35,2,IF(Y35=45,4,IF(Y35=55,6,IF(Y35=65,5,IF(Y35=75,8))))))))+IF(Y35=95,5)</f>
        <v>0</v>
      </c>
      <c r="F35" s="16">
        <f>IF(X35=40,3,IF(X35=50,5,IF(X35=85,10,IF(X35=60,8,IF(X35=70,6,IF(X35=80,8,IF(X35=90,8,IF(X35=100,10))))))))+IF(X35=0,0,IF(X35=25,2,IF(X35=30,4,IF(X35=35,3,IF(X35=45,5,IF(X35=55,4,IF(X35=65,6,IF(X35=75,8))))))))+IF(X35=95,9)</f>
        <v>0</v>
      </c>
      <c r="G35" s="22">
        <f>IF(Y35=40,3,IF(Y35=50,5,IF(Y35=85,8,IF(Y35=60,6,IF(Y35=70,6,IF(Y35=80,7,IF(Y35=90,10,IF(Y35=100,10))))))))+IF(Y35=0,0,IF(Y35=25,2,IF(Y35=30,3,IF(Y35=35,3,IF(Y35=45,5,IF(Y35=55,4,IF(Y35=65,6,IF(Y35=75,8))))))))+IF(Y35=95,10)</f>
        <v>0</v>
      </c>
      <c r="H35" s="16">
        <f>IF(X35=40,4,IF(X35=50,6,IF(X35=85,7,IF(X35=60,8,IF(X35=70,8,IF(X35=80,10,IF(X35=90,10,IF(X35=100,10))))))))+IF(X35=0,0,IF(X35=25,3,IF(X35=30,3,IF(X35=35,5,IF(X35=45,6,IF(X35=55,5,IF(X35=65,8,IF(X35=75,5))))))))+IF(X35=95,8)</f>
        <v>0</v>
      </c>
      <c r="I35" s="22">
        <f>IF(Y35=40,3,IF(Y35=50,5,IF(Y35=85,8,IF(Y35=60,6,IF(Y35=70,6,IF(Y35=80,7,IF(Y35=90,10,IF(Y35=100,10))))))))+IF(Y35=0,0,IF(Y35=25,2,IF(Y35=30,3,IF(Y35=35,3,IF(Y35=45,5,IF(Y35=55,4,IF(Y35=65,6,IF(Y35=75,8))))))))+IF(Y35=95,10)</f>
        <v>0</v>
      </c>
      <c r="J35" s="16">
        <f>IF(X35=40,3,IF(X35=50,7,IF(X35=85,10,IF(X35=60,4,IF(X35=70,8,IF(X35=80,7,IF(X35=90,8,IF(X35=100,10))))))))+IF(X35=0,0,IF(X35=25,5,IF(X35=30,3,IF(X35=35,4,IF(X35=45,5,IF(X35=55,5,IF(X35=65,4,IF(X35=75,5))))))))+IF(X35=95,10)</f>
        <v>0</v>
      </c>
      <c r="K35" s="22">
        <f>IF(Y35=40,3,IF(Y35=50,5,IF(Y35=85,7,IF(Y35=60,6,IF(Y35=70,8,IF(Y35=80,7,IF(Y35=90,9,IF(Y35=100,10))))))))+IF(Y35=0,0,IF(Y35=25,3,IF(Y35=30,1,IF(Y35=35,4,IF(Y35=45,5,IF(Y35=55,8,IF(Y35=65,6,IF(Y35=75,7))))))))+IF(Y35=95,10)</f>
        <v>0</v>
      </c>
      <c r="L35" s="16">
        <f>IF(X35=40,3,IF(X35=50,8,IF(X35=85,8,IF(X35=60,5,IF(X35=70,8,IF(X35=80,10,IF(X35=90,10,IF(X35=100,10))))))))+IF(X35=0,0,IF(X35=25,2,IF(X35=30,4,IF(X35=35,3,IF(X35=45,8,IF(X35=55,5,IF(X35=65,5,IF(X35=75,8))))))))+IF(X35=95,10)</f>
        <v>0</v>
      </c>
      <c r="M35" s="22">
        <f>IF(Y35=40,3,IF(Y35=50,7,IF(Y35=85,9,IF(Y35=60,5,IF(Y35=70,8,IF(Y35=80,10,IF(Y35=90,10,IF(Y35=100,10))))))))+IF(Y35=0,0,IF(Y35=25,2,IF(Y35=30,4,IF(Y35=35,6,IF(Y35=45,6,IF(Y35=55,5,IF(Y35=65,8,IF(Y35=75,8))))))))+IF(Y35=95,10)</f>
        <v>0</v>
      </c>
      <c r="N35" s="16">
        <f>IF(X35=40,4,IF(X35=50,3,IF(X35=85,9,IF(X35=60,4,IF(X35=70,7,IF(X35=80,6,IF(X35=90,9,IF(X35=100,10))))))))+IF(X35=0,0,IF(X35=25,1,IF(X35=30,3,IF(X35=35,3,IF(X35=45,3,IF(X35=55,5,IF(X35=65,7,IF(X35=75,5))))))))+IF(X35=95,10)</f>
        <v>0</v>
      </c>
      <c r="O35" s="22">
        <f>IF(Y35=40,4,IF(Y35=50,5,IF(Y35=85,9,IF(Y35=60,4,IF(Y35=70,5,IF(Y35=80,8,IF(Y35=90,9,IF(Y35=100,10))))))))+IF(Y35=0,0,IF(Y35=25,5,IF(Y35=30,4,IF(Y35=35,3,IF(Y35=45,7,IF(Y35=55,7,IF(Y35=65,5,IF(Y35=75,7))))))))+IF(Y35=95,10)</f>
        <v>0</v>
      </c>
      <c r="P35" s="16">
        <f>IF(X35=40,5,IF(X35=50,4,IF(X35=85,10,IF(X35=60,7,IF(X35=70,6,IF(X35=80,5,IF(X35=90,10,IF(X35=100,10))))))))+IF(X35=0,0,IF(X35=25,3,IF(X35=30,4,IF(X35=35,4,IF(X35=45,3,IF(X35=55,6,IF(X35=65,6,IF(X35=75,10))))))))+IF(X35=95,10)</f>
        <v>0</v>
      </c>
      <c r="Q35" s="22">
        <f>IF(Y35=40,6,IF(Y35=50,4,IF(Y35=85,9,IF(Y35=60,4,IF(Y35=70,8,IF(Y35=80,8,IF(Y35=90,8,IF(Y35=100,10))))))))+IF(Y35=0,0,IF(Y35=25,3,IF(Y35=30,4,IF(Y35=35,3,IF(Y35=45,4,IF(Y35=55,5,IF(Y35=65,9,IF(Y35=75,7))))))))+IF(Y35=95,10)</f>
        <v>0</v>
      </c>
      <c r="R35" s="16">
        <f>IF(X35=40,8,IF(X35=50,5,IF(X35=85,10,IF(X35=60,5,IF(X35=70,5,IF(X35=80,10,IF(X35=90,10,IF(X35=100,10))))))))+IF(X35=0,0,IF(X35=25,3,IF(X35=30,1,IF(X35=35,3,IF(X35=45,4,IF(X35=55,9,IF(X35=65,7,IF(X35=75,7))))))))+IF(X35=95,10)</f>
        <v>0</v>
      </c>
      <c r="S35" s="22">
        <f>IF(Y35=40,6,IF(Y35=50,4,IF(Y35=85,10,IF(Y35=60,5,IF(Y35=70,8,IF(Y35=80,7,IF(Y35=90,10,IF(Y35=100,10))))))))+IF(Y35=0,0,IF(Y35=25,2,IF(Y35=30,3,IF(Y35=35,3,IF(Y35=45,3,IF(Y35=55,7,IF(Y35=65,7,IF(Y35=75,7))))))))+IF(Y35=95,10)</f>
        <v>0</v>
      </c>
      <c r="T35" s="16">
        <f>IF(X35=40,3,IF(X35=50,5,IF(X35=85,5,IF(X35=60,5,IF(X35=70,5,IF(X35=80,6,IF(X35=90,8,IF(X35=100,10))))))))+IF(X35=0,0,IF(X35=25,2,IF(X35=30,2,IF(X35=35,5,IF(X35=45,3,IF(X35=55,7,IF(X35=65,8,IF(X35=75,8))))))))+IF(X35=95,10)</f>
        <v>0</v>
      </c>
      <c r="U35" s="22">
        <f>IF(Y35=40,5,IF(Y35=50,5,IF(Y35=85,8,IF(Y35=60,8,IF(Y35=70,8,IF(Y35=80,7,IF(Y35=90,8,IF(Y35=100,10))))))))+IF(Y35=0,0,IF(Y35=25,2,IF(Y35=30,2,IF(Y35=35,5,IF(Y35=45,2,IF(Y35=55,5,IF(Y35=65,5,IF(Y35=75,6))))))))+IF(Y35=95,10)</f>
        <v>0</v>
      </c>
      <c r="V35" s="16">
        <f>IF(X35=40,4,IF(X35=50,3,IF(X35=85,10,IF(X35=60,8,IF(X35=70,10,IF(X35=80,10,IF(X35=90,7,IF(X35=100,10))))))))+IF(X35=0,0,IF(X35=25,2,IF(X35=30,3,IF(X35=35,2,IF(X35=45,3,IF(X35=55,4,IF(X35=65,8,IF(X35=75,9))))))))+IF(X35=95,10)</f>
        <v>0</v>
      </c>
      <c r="W35" s="22">
        <f>IF(Y35=40,4,IF(Y35=50,4,IF(Y35=85,10,IF(Y35=60,8,IF(Y35=70,9,IF(Y35=80,10,IF(Y35=90,9,IF(Y35=100,10))))))))+IF(Y35=0,0,IF(Y35=25,3,IF(Y35=30,2,IF(Y35=35,3,IF(Y35=45,4,IF(Y35=55,4,IF(Y35=65,8,IF(Y35=75,9))))))))+IF(Y35=95,10)</f>
        <v>0</v>
      </c>
      <c r="X35" s="15">
        <f>'E-OKULDAN YAPIŞTIR S.'!G32</f>
        <v>0</v>
      </c>
      <c r="Y35" s="25">
        <f>'E-OKULDAN YAPIŞTIR S.'!H32</f>
        <v>0</v>
      </c>
    </row>
    <row r="36" spans="1:25" ht="47.25" customHeight="1" thickTop="1" thickBot="1" x14ac:dyDescent="0.25">
      <c r="A36" s="8">
        <v>30</v>
      </c>
      <c r="B36" s="20">
        <f>'E-OKULDAN YAPIŞTIR S.'!A33</f>
        <v>0</v>
      </c>
      <c r="C36" s="21">
        <f>'E-OKULDAN YAPIŞTIR S.'!B33</f>
        <v>0</v>
      </c>
      <c r="D36" s="17">
        <f>IF(X36=40,2,IF(X36=50,4,IF(X36=85,7,IF(X36=60,5,IF(X36=70,4,IF(X36=80,5,IF(X36=90,9,IF(X36=100,10))))))))+IF(X36=0,0,IF(X36=25,1,IF(X36=30,3,IF(X36=35,2,IF(X36=45,3,IF(X36=55,7,IF(X36=65,5,IF(X36=75,7))))))))+IF(X36=95,10)</f>
        <v>0</v>
      </c>
      <c r="E36" s="23">
        <f>IF(Y36=40,3,IF(Y36=50,4,IF(Y36=85,6,IF(Y36=60,6,IF(Y36=70,7,IF(Y36=80,8,IF(Y36=90,10,IF(Y36=100,10))))))))+IF(Y36=0,0,IF(Y36=25,2,IF(Y36=30,3,IF(Y36=35,3,IF(Y36=45,5,IF(Y36=55,5,IF(Y36=65,6,IF(Y36=75,10))))))))+IF(Y36=95,8)</f>
        <v>0</v>
      </c>
      <c r="F36" s="17">
        <f>IF(X36=40,3,IF(X36=50,4,IF(X36=85,9,IF(X36=60,8,IF(X36=70,6,IF(X36=80,8,IF(X36=90,9,IF(X36=100,10))))))))+IF(X36=0,0,IF(X36=25,2,IF(X36=30,2,IF(X36=35,3,IF(X36=45,4,IF(X36=55,4,IF(X36=65,5,IF(X36=75,8))))))))+IF(X36=95,9)</f>
        <v>0</v>
      </c>
      <c r="G36" s="23">
        <f>IF(Y36=40,3,IF(Y36=50,5,IF(Y36=85,10,IF(Y36=60,8,IF(Y36=70,6,IF(Y36=80,8,IF(Y36=90,8,IF(Y36=100,10))))))))+IF(Y36=0,0,IF(Y36=25,2,IF(Y36=30,4,IF(Y36=35,3,IF(Y36=45,5,IF(Y36=55,4,IF(Y36=65,6,IF(Y36=75,8))))))))+IF(Y36=95,9)</f>
        <v>0</v>
      </c>
      <c r="H36" s="17">
        <f>IF(X36=40,5,IF(X36=50,6,IF(X36=85,7,IF(X36=60,9,IF(X36=70,9,IF(X36=80,9,IF(X36=90,8,IF(X36=100,10))))))))+IF(X36=0,0,IF(X36=25,2,IF(X36=30,3,IF(X36=35,4,IF(X36=45,4,IF(X36=55,5,IF(X36=65,7,IF(X36=75,8))))))))+IF(X36=95,10)</f>
        <v>0</v>
      </c>
      <c r="I36" s="23">
        <f>IF(Y36=40,4,IF(Y36=50,6,IF(Y36=85,7,IF(Y36=60,8,IF(Y36=70,8,IF(Y36=80,10,IF(Y36=90,10,IF(Y36=100,10))))))))+IF(Y36=0,0,IF(Y36=25,3,IF(Y36=30,3,IF(Y36=35,5,IF(Y36=45,6,IF(Y36=55,5,IF(Y36=65,8,IF(Y36=75,5))))))))+IF(Y36=95,8)</f>
        <v>0</v>
      </c>
      <c r="J36" s="17">
        <f>IF(X36=40,4,IF(X36=50,6,IF(X36=85,8,IF(X36=60,6,IF(X36=70,8,IF(X36=80,8,IF(X36=90,9,IF(X36=100,10))))))))+IF(X36=0,0,IF(X36=25,4,IF(X36=30,3,IF(X36=35,6,IF(X36=45,5,IF(X36=55,5,IF(X36=65,7,IF(X36=75,5))))))))+IF(X36=95,10)</f>
        <v>0</v>
      </c>
      <c r="K36" s="23">
        <f>IF(Y36=40,3,IF(Y36=50,7,IF(Y36=85,10,IF(Y36=60,4,IF(Y36=70,8,IF(Y36=80,7,IF(Y36=90,8,IF(Y36=100,10))))))))+IF(Y36=0,0,IF(Y36=25,5,IF(Y36=30,3,IF(Y36=35,4,IF(Y36=45,5,IF(Y36=55,5,IF(Y36=65,4,IF(Y36=75,5))))))))+IF(Y36=95,10)</f>
        <v>0</v>
      </c>
      <c r="L36" s="17">
        <f>IF(X36=40,3,IF(X36=50,8,IF(X36=85,9,IF(X36=60,5,IF(X36=70,8,IF(X36=80,10,IF(X36=90,9,IF(X36=100,10))))))))+IF(X36=0,0,IF(X36=25,2,IF(X36=30,2,IF(X36=35,3,IF(X36=45,8,IF(X36=55,3,IF(X36=65,5,IF(X36=75,6))))))))+IF(X36=95,8)</f>
        <v>0</v>
      </c>
      <c r="M36" s="23">
        <f>IF(Y36=40,3,IF(Y36=50,8,IF(Y36=85,8,IF(Y36=60,5,IF(Y36=70,8,IF(Y36=80,10,IF(Y36=90,10,IF(Y36=100,10))))))))+IF(Y36=0,0,IF(Y36=25,2,IF(Y36=30,4,IF(Y36=35,3,IF(Y36=45,8,IF(Y36=55,5,IF(Y36=65,5,IF(Y36=75,8))))))))+IF(Y36=95,10)</f>
        <v>0</v>
      </c>
      <c r="N36" s="17">
        <f>IF(X36=40,3,IF(X36=50,5,IF(X36=85,9,IF(X36=60,4,IF(X36=70,9,IF(X36=80,9,IF(X36=90,9,IF(X36=100,10))))))))+IF(X36=0,0,IF(X36=25,4,IF(X36=30,3,IF(X36=35,2,IF(X36=45,6,IF(X36=55,5,IF(X36=65,5,IF(X36=75,7))))))))+IF(X36=95,10)</f>
        <v>0</v>
      </c>
      <c r="O36" s="23">
        <f>IF(Y36=40,4,IF(Y36=50,3,IF(Y36=85,9,IF(Y36=60,4,IF(Y36=70,7,IF(Y36=80,6,IF(Y36=90,9,IF(Y36=100,10))))))))+IF(Y36=0,0,IF(Y36=25,1,IF(Y36=30,3,IF(Y36=35,3,IF(Y36=45,3,IF(Y36=55,5,IF(Y36=65,7,IF(Y36=75,5))))))))+IF(Y36=95,10)</f>
        <v>0</v>
      </c>
      <c r="P36" s="17">
        <f>IF(X36=40,5,IF(X36=50,4,IF(X36=85,10,IF(X36=60,5,IF(X36=70,6,IF(X36=80,6,IF(X36=90,9,IF(X36=100,10))))))))+IF(X36=0,0,IF(X36=25,3,IF(X36=30,4,IF(X36=35,4,IF(X36=45,4,IF(X36=55,8,IF(X36=65,8,IF(X36=75,8))))))))+IF(X36=95,8)</f>
        <v>0</v>
      </c>
      <c r="Q36" s="23">
        <f>IF(Y36=40,5,IF(Y36=50,4,IF(Y36=85,10,IF(Y36=60,7,IF(Y36=70,6,IF(Y36=80,5,IF(Y36=90,10,IF(Y36=100,10))))))))+IF(Y36=0,0,IF(Y36=25,3,IF(Y36=30,4,IF(Y36=35,4,IF(Y36=45,3,IF(Y36=55,6,IF(Y36=65,6,IF(Y36=75,10))))))))+IF(Y36=95,10)</f>
        <v>0</v>
      </c>
      <c r="R36" s="17">
        <f>IF(X36=40,5,IF(X36=50,6,IF(X36=85,10,IF(X36=60,5,IF(X36=70,8,IF(X36=80,7,IF(X36=90,10,IF(X36=100,10))))))))+IF(X36=0,0,IF(X36=25,2,IF(X36=30,5,IF(X36=35,4,IF(X36=45,4,IF(X36=55,6,IF(X36=65,9,IF(X36=75,9))))))))+IF(X36=95,10)</f>
        <v>0</v>
      </c>
      <c r="S36" s="23">
        <f>IF(Y36=40,8,IF(Y36=50,5,IF(Y36=85,10,IF(Y36=60,5,IF(Y36=70,5,IF(Y36=80,10,IF(Y36=90,10,IF(Y36=100,10))))))))+IF(Y36=0,0,IF(Y36=25,3,IF(Y36=30,1,IF(Y36=35,3,IF(Y36=45,4,IF(Y36=55,9,IF(Y36=65,7,IF(Y36=75,7))))))))+IF(Y36=95,10)</f>
        <v>0</v>
      </c>
      <c r="T36" s="17">
        <f>IF(X36=40,6,IF(X36=50,4,IF(X36=85,7,IF(X36=60,6,IF(X36=70,5,IF(X36=80,8,IF(X36=90,9,IF(X36=100,10))))))))+IF(X36=0,0,IF(X36=25,2,IF(X36=30,2,IF(X36=35,5,IF(X36=45,4,IF(X36=55,7,IF(X36=65,6,IF(X36=75,8))))))))+IF(X36=95,10)</f>
        <v>0</v>
      </c>
      <c r="U36" s="23">
        <f>IF(Y36=40,3,IF(Y36=50,5,IF(Y36=85,5,IF(Y36=60,5,IF(Y36=70,5,IF(Y36=80,6,IF(Y36=90,8,IF(Y36=100,10))))))))+IF(Y36=0,0,IF(Y36=25,2,IF(Y36=30,2,IF(Y36=35,5,IF(Y36=45,3,IF(Y36=55,7,IF(Y36=65,8,IF(Y36=75,8))))))))+IF(Y36=95,10)</f>
        <v>0</v>
      </c>
      <c r="V36" s="17">
        <f>IF(X36=40,4,IF(X36=50,3,IF(X36=85,9,IF(X36=60,7,IF(X36=70,7,IF(X36=80,10,IF(X36=90,9,IF(X36=100,10))))))))+IF(X36=0,0,IF(X36=25,3,IF(X36=30,3,IF(X36=35,2,IF(X36=45,3,IF(X36=55,5,IF(X36=65,8,IF(X36=75,9))))))))+IF(X36=95,10)</f>
        <v>0</v>
      </c>
      <c r="W36" s="23">
        <f>IF(Y36=40,4,IF(Y36=50,3,IF(Y36=85,10,IF(Y36=60,8,IF(Y36=70,10,IF(Y36=80,10,IF(Y36=90,7,IF(Y36=100,10))))))))+IF(Y36=0,0,IF(Y36=25,2,IF(Y36=30,3,IF(Y36=35,2,IF(Y36=45,3,IF(Y36=55,4,IF(Y36=65,8,IF(Y36=75,9))))))))+IF(Y36=95,10)</f>
        <v>0</v>
      </c>
      <c r="X36" s="15">
        <f>'E-OKULDAN YAPIŞTIR S.'!G33</f>
        <v>0</v>
      </c>
      <c r="Y36" s="25">
        <f>'E-OKULDAN YAPIŞTIR S.'!H33</f>
        <v>0</v>
      </c>
    </row>
    <row r="37" spans="1:25" ht="47.25" customHeight="1" thickTop="1" thickBot="1" x14ac:dyDescent="0.25">
      <c r="A37" s="19">
        <v>31</v>
      </c>
      <c r="B37" s="20">
        <f>'E-OKULDAN YAPIŞTIR S.'!A34</f>
        <v>0</v>
      </c>
      <c r="C37" s="21">
        <f>'E-OKULDAN YAPIŞTIR S.'!B34</f>
        <v>0</v>
      </c>
      <c r="D37" s="16">
        <f>IF(X37=40,3,IF(X37=50,4,IF(X37=85,6,IF(X37=60,6,IF(X37=70,7,IF(X37=80,8,IF(X37=90,10,IF(X37=100,10))))))))+IF(X37=0,0,IF(X37=25,2,IF(X37=30,3,IF(X37=35,3,IF(X37=45,5,IF(X37=55,5,IF(X37=65,6,IF(X37=75,10))))))))+IF(X37=95,8)</f>
        <v>0</v>
      </c>
      <c r="E37" s="22">
        <f>IF(Y37=40,3,IF(Y37=50,6,IF(Y37=85,7,IF(Y37=60,8,IF(Y37=70,4,IF(Y37=80,9,IF(Y37=90,7,IF(Y37=100,10))))))))+IF(Y37=0,0,IF(Y37=25,1,IF(Y37=30,4,IF(Y37=35,2,IF(Y37=45,4,IF(Y37=55,6,IF(Y37=65,5,IF(Y37=75,8))))))))+IF(Y37=95,5)</f>
        <v>0</v>
      </c>
      <c r="F37" s="16">
        <f>IF(X37=40,3,IF(X37=50,5,IF(X37=85,10,IF(X37=60,8,IF(X37=70,6,IF(X37=80,8,IF(X37=90,8,IF(X37=100,10))))))))+IF(X37=0,0,IF(X37=25,2,IF(X37=30,4,IF(X37=35,3,IF(X37=45,5,IF(X37=55,4,IF(X37=65,6,IF(X37=75,8))))))))+IF(X37=95,9)</f>
        <v>0</v>
      </c>
      <c r="G37" s="22">
        <f>IF(Y37=40,3,IF(Y37=50,5,IF(Y37=85,8,IF(Y37=60,6,IF(Y37=70,6,IF(Y37=80,7,IF(Y37=90,10,IF(Y37=100,10))))))))+IF(Y37=0,0,IF(Y37=25,2,IF(Y37=30,3,IF(Y37=35,3,IF(Y37=45,5,IF(Y37=55,4,IF(Y37=65,6,IF(Y37=75,8))))))))+IF(Y37=95,10)</f>
        <v>0</v>
      </c>
      <c r="H37" s="16">
        <f>IF(X37=40,4,IF(X37=50,6,IF(X37=85,7,IF(X37=60,8,IF(X37=70,8,IF(X37=80,10,IF(X37=90,10,IF(X37=100,10))))))))+IF(X37=0,0,IF(X37=25,3,IF(X37=30,3,IF(X37=35,5,IF(X37=45,6,IF(X37=55,5,IF(X37=65,8,IF(X37=75,5))))))))+IF(X37=95,8)</f>
        <v>0</v>
      </c>
      <c r="I37" s="22">
        <f>IF(Y37=40,3,IF(Y37=50,5,IF(Y37=85,8,IF(Y37=60,6,IF(Y37=70,6,IF(Y37=80,7,IF(Y37=90,10,IF(Y37=100,10))))))))+IF(Y37=0,0,IF(Y37=25,2,IF(Y37=30,3,IF(Y37=35,3,IF(Y37=45,5,IF(Y37=55,4,IF(Y37=65,6,IF(Y37=75,8))))))))+IF(Y37=95,10)</f>
        <v>0</v>
      </c>
      <c r="J37" s="16">
        <f>IF(X37=40,3,IF(X37=50,7,IF(X37=85,10,IF(X37=60,4,IF(X37=70,8,IF(X37=80,7,IF(X37=90,8,IF(X37=100,10))))))))+IF(X37=0,0,IF(X37=25,5,IF(X37=30,3,IF(X37=35,4,IF(X37=45,5,IF(X37=55,5,IF(X37=65,4,IF(X37=75,5))))))))+IF(X37=95,10)</f>
        <v>0</v>
      </c>
      <c r="K37" s="22">
        <f>IF(Y37=40,3,IF(Y37=50,5,IF(Y37=85,7,IF(Y37=60,6,IF(Y37=70,8,IF(Y37=80,7,IF(Y37=90,9,IF(Y37=100,10))))))))+IF(Y37=0,0,IF(Y37=25,3,IF(Y37=30,1,IF(Y37=35,4,IF(Y37=45,5,IF(Y37=55,8,IF(Y37=65,6,IF(Y37=75,7))))))))+IF(Y37=95,10)</f>
        <v>0</v>
      </c>
      <c r="L37" s="16">
        <f>IF(X37=40,3,IF(X37=50,8,IF(X37=85,8,IF(X37=60,5,IF(X37=70,8,IF(X37=80,10,IF(X37=90,10,IF(X37=100,10))))))))+IF(X37=0,0,IF(X37=25,2,IF(X37=30,4,IF(X37=35,3,IF(X37=45,8,IF(X37=55,5,IF(X37=65,5,IF(X37=75,8))))))))+IF(X37=95,10)</f>
        <v>0</v>
      </c>
      <c r="M37" s="22">
        <f>IF(Y37=40,3,IF(Y37=50,7,IF(Y37=85,9,IF(Y37=60,5,IF(Y37=70,8,IF(Y37=80,10,IF(Y37=90,10,IF(Y37=100,10))))))))+IF(Y37=0,0,IF(Y37=25,2,IF(Y37=30,4,IF(Y37=35,6,IF(Y37=45,6,IF(Y37=55,5,IF(Y37=65,8,IF(Y37=75,8))))))))+IF(Y37=95,10)</f>
        <v>0</v>
      </c>
      <c r="N37" s="16">
        <f>IF(X37=40,4,IF(X37=50,3,IF(X37=85,9,IF(X37=60,4,IF(X37=70,7,IF(X37=80,6,IF(X37=90,9,IF(X37=100,10))))))))+IF(X37=0,0,IF(X37=25,1,IF(X37=30,3,IF(X37=35,3,IF(X37=45,3,IF(X37=55,5,IF(X37=65,7,IF(X37=75,5))))))))+IF(X37=95,10)</f>
        <v>0</v>
      </c>
      <c r="O37" s="22">
        <f>IF(Y37=40,4,IF(Y37=50,5,IF(Y37=85,9,IF(Y37=60,4,IF(Y37=70,5,IF(Y37=80,8,IF(Y37=90,9,IF(Y37=100,10))))))))+IF(Y37=0,0,IF(Y37=25,5,IF(Y37=30,4,IF(Y37=35,3,IF(Y37=45,7,IF(Y37=55,7,IF(Y37=65,5,IF(Y37=75,7))))))))+IF(Y37=95,10)</f>
        <v>0</v>
      </c>
      <c r="P37" s="16">
        <f>IF(X37=40,5,IF(X37=50,4,IF(X37=85,10,IF(X37=60,7,IF(X37=70,6,IF(X37=80,5,IF(X37=90,10,IF(X37=100,10))))))))+IF(X37=0,0,IF(X37=25,3,IF(X37=30,4,IF(X37=35,4,IF(X37=45,3,IF(X37=55,6,IF(X37=65,6,IF(X37=75,10))))))))+IF(X37=95,10)</f>
        <v>0</v>
      </c>
      <c r="Q37" s="22">
        <f>IF(Y37=40,6,IF(Y37=50,4,IF(Y37=85,9,IF(Y37=60,4,IF(Y37=70,8,IF(Y37=80,8,IF(Y37=90,8,IF(Y37=100,10))))))))+IF(Y37=0,0,IF(Y37=25,3,IF(Y37=30,4,IF(Y37=35,3,IF(Y37=45,4,IF(Y37=55,5,IF(Y37=65,9,IF(Y37=75,7))))))))+IF(Y37=95,10)</f>
        <v>0</v>
      </c>
      <c r="R37" s="16">
        <f>IF(X37=40,8,IF(X37=50,5,IF(X37=85,10,IF(X37=60,5,IF(X37=70,5,IF(X37=80,10,IF(X37=90,10,IF(X37=100,10))))))))+IF(X37=0,0,IF(X37=25,3,IF(X37=30,1,IF(X37=35,3,IF(X37=45,4,IF(X37=55,9,IF(X37=65,7,IF(X37=75,7))))))))+IF(X37=95,10)</f>
        <v>0</v>
      </c>
      <c r="S37" s="22">
        <f>IF(Y37=40,6,IF(Y37=50,4,IF(Y37=85,10,IF(Y37=60,5,IF(Y37=70,8,IF(Y37=80,7,IF(Y37=90,10,IF(Y37=100,10))))))))+IF(Y37=0,0,IF(Y37=25,2,IF(Y37=30,3,IF(Y37=35,3,IF(Y37=45,3,IF(Y37=55,7,IF(Y37=65,7,IF(Y37=75,7))))))))+IF(Y37=95,10)</f>
        <v>0</v>
      </c>
      <c r="T37" s="16">
        <f>IF(X37=40,3,IF(X37=50,5,IF(X37=85,5,IF(X37=60,5,IF(X37=70,5,IF(X37=80,6,IF(X37=90,8,IF(X37=100,10))))))))+IF(X37=0,0,IF(X37=25,2,IF(X37=30,2,IF(X37=35,5,IF(X37=45,3,IF(X37=55,7,IF(X37=65,8,IF(X37=75,8))))))))+IF(X37=95,10)</f>
        <v>0</v>
      </c>
      <c r="U37" s="22">
        <f>IF(Y37=40,5,IF(Y37=50,5,IF(Y37=85,8,IF(Y37=60,8,IF(Y37=70,8,IF(Y37=80,7,IF(Y37=90,8,IF(Y37=100,10))))))))+IF(Y37=0,0,IF(Y37=25,2,IF(Y37=30,2,IF(Y37=35,5,IF(Y37=45,2,IF(Y37=55,5,IF(Y37=65,5,IF(Y37=75,6))))))))+IF(Y37=95,10)</f>
        <v>0</v>
      </c>
      <c r="V37" s="16">
        <f>IF(X37=40,4,IF(X37=50,3,IF(X37=85,10,IF(X37=60,8,IF(X37=70,10,IF(X37=80,10,IF(X37=90,7,IF(X37=100,10))))))))+IF(X37=0,0,IF(X37=25,2,IF(X37=30,3,IF(X37=35,2,IF(X37=45,3,IF(X37=55,4,IF(X37=65,8,IF(X37=75,9))))))))+IF(X37=95,10)</f>
        <v>0</v>
      </c>
      <c r="W37" s="22">
        <f>IF(Y37=40,4,IF(Y37=50,4,IF(Y37=85,10,IF(Y37=60,8,IF(Y37=70,9,IF(Y37=80,10,IF(Y37=90,9,IF(Y37=100,10))))))))+IF(Y37=0,0,IF(Y37=25,3,IF(Y37=30,2,IF(Y37=35,3,IF(Y37=45,4,IF(Y37=55,4,IF(Y37=65,8,IF(Y37=75,9))))))))+IF(Y37=95,10)</f>
        <v>0</v>
      </c>
      <c r="X37" s="15">
        <f>'E-OKULDAN YAPIŞTIR S.'!G34</f>
        <v>0</v>
      </c>
      <c r="Y37" s="25">
        <f>'E-OKULDAN YAPIŞTIR S.'!H34</f>
        <v>0</v>
      </c>
    </row>
    <row r="38" spans="1:25" ht="47.25" customHeight="1" thickTop="1" thickBot="1" x14ac:dyDescent="0.25">
      <c r="A38" s="8">
        <v>32</v>
      </c>
      <c r="B38" s="20">
        <f>'E-OKULDAN YAPIŞTIR S.'!A35</f>
        <v>0</v>
      </c>
      <c r="C38" s="21">
        <f>'E-OKULDAN YAPIŞTIR S.'!B35</f>
        <v>0</v>
      </c>
      <c r="D38" s="17">
        <f>IF(X38=40,2,IF(X38=50,4,IF(X38=85,7,IF(X38=60,5,IF(X38=70,4,IF(X38=80,5,IF(X38=90,9,IF(X38=100,10))))))))+IF(X38=0,0,IF(X38=25,1,IF(X38=30,3,IF(X38=35,2,IF(X38=45,3,IF(X38=55,7,IF(X38=65,5,IF(X38=75,7))))))))+IF(X38=95,10)</f>
        <v>0</v>
      </c>
      <c r="E38" s="23">
        <f>IF(Y38=40,3,IF(Y38=50,4,IF(Y38=85,6,IF(Y38=60,6,IF(Y38=70,7,IF(Y38=80,8,IF(Y38=90,10,IF(Y38=100,10))))))))+IF(Y38=0,0,IF(Y38=25,2,IF(Y38=30,3,IF(Y38=35,3,IF(Y38=45,5,IF(Y38=55,5,IF(Y38=65,6,IF(Y38=75,10))))))))+IF(Y38=95,8)</f>
        <v>0</v>
      </c>
      <c r="F38" s="17">
        <f>IF(X38=40,3,IF(X38=50,4,IF(X38=85,9,IF(X38=60,8,IF(X38=70,6,IF(X38=80,8,IF(X38=90,9,IF(X38=100,10))))))))+IF(X38=0,0,IF(X38=25,2,IF(X38=30,2,IF(X38=35,3,IF(X38=45,4,IF(X38=55,4,IF(X38=65,5,IF(X38=75,8))))))))+IF(X38=95,9)</f>
        <v>0</v>
      </c>
      <c r="G38" s="23">
        <f>IF(Y38=40,3,IF(Y38=50,5,IF(Y38=85,10,IF(Y38=60,8,IF(Y38=70,6,IF(Y38=80,8,IF(Y38=90,8,IF(Y38=100,10))))))))+IF(Y38=0,0,IF(Y38=25,2,IF(Y38=30,4,IF(Y38=35,3,IF(Y38=45,5,IF(Y38=55,4,IF(Y38=65,6,IF(Y38=75,8))))))))+IF(Y38=95,9)</f>
        <v>0</v>
      </c>
      <c r="H38" s="17">
        <f>IF(X38=40,5,IF(X38=50,6,IF(X38=85,7,IF(X38=60,9,IF(X38=70,9,IF(X38=80,9,IF(X38=90,8,IF(X38=100,10))))))))+IF(X38=0,0,IF(X38=25,2,IF(X38=30,3,IF(X38=35,4,IF(X38=45,4,IF(X38=55,5,IF(X38=65,7,IF(X38=75,8))))))))+IF(X38=95,10)</f>
        <v>0</v>
      </c>
      <c r="I38" s="23">
        <f>IF(Y38=40,4,IF(Y38=50,6,IF(Y38=85,7,IF(Y38=60,8,IF(Y38=70,8,IF(Y38=80,10,IF(Y38=90,10,IF(Y38=100,10))))))))+IF(Y38=0,0,IF(Y38=25,3,IF(Y38=30,3,IF(Y38=35,5,IF(Y38=45,6,IF(Y38=55,5,IF(Y38=65,8,IF(Y38=75,5))))))))+IF(Y38=95,8)</f>
        <v>0</v>
      </c>
      <c r="J38" s="17">
        <f>IF(X38=40,4,IF(X38=50,6,IF(X38=85,8,IF(X38=60,6,IF(X38=70,8,IF(X38=80,8,IF(X38=90,9,IF(X38=100,10))))))))+IF(X38=0,0,IF(X38=25,4,IF(X38=30,3,IF(X38=35,6,IF(X38=45,5,IF(X38=55,5,IF(X38=65,7,IF(X38=75,5))))))))+IF(X38=95,10)</f>
        <v>0</v>
      </c>
      <c r="K38" s="23">
        <f>IF(Y38=40,3,IF(Y38=50,7,IF(Y38=85,10,IF(Y38=60,4,IF(Y38=70,8,IF(Y38=80,7,IF(Y38=90,8,IF(Y38=100,10))))))))+IF(Y38=0,0,IF(Y38=25,5,IF(Y38=30,3,IF(Y38=35,4,IF(Y38=45,5,IF(Y38=55,5,IF(Y38=65,4,IF(Y38=75,5))))))))+IF(Y38=95,10)</f>
        <v>0</v>
      </c>
      <c r="L38" s="17">
        <f>IF(X38=40,3,IF(X38=50,8,IF(X38=85,9,IF(X38=60,5,IF(X38=70,8,IF(X38=80,10,IF(X38=90,9,IF(X38=100,10))))))))+IF(X38=0,0,IF(X38=25,2,IF(X38=30,2,IF(X38=35,3,IF(X38=45,8,IF(X38=55,3,IF(X38=65,5,IF(X38=75,6))))))))+IF(X38=95,8)</f>
        <v>0</v>
      </c>
      <c r="M38" s="23">
        <f>IF(Y38=40,3,IF(Y38=50,8,IF(Y38=85,8,IF(Y38=60,5,IF(Y38=70,8,IF(Y38=80,10,IF(Y38=90,10,IF(Y38=100,10))))))))+IF(Y38=0,0,IF(Y38=25,2,IF(Y38=30,4,IF(Y38=35,3,IF(Y38=45,8,IF(Y38=55,5,IF(Y38=65,5,IF(Y38=75,8))))))))+IF(Y38=95,10)</f>
        <v>0</v>
      </c>
      <c r="N38" s="17">
        <f>IF(X38=40,3,IF(X38=50,5,IF(X38=85,9,IF(X38=60,4,IF(X38=70,9,IF(X38=80,9,IF(X38=90,9,IF(X38=100,10))))))))+IF(X38=0,0,IF(X38=25,4,IF(X38=30,3,IF(X38=35,2,IF(X38=45,6,IF(X38=55,5,IF(X38=65,5,IF(X38=75,7))))))))+IF(X38=95,10)</f>
        <v>0</v>
      </c>
      <c r="O38" s="23">
        <f>IF(Y38=40,4,IF(Y38=50,3,IF(Y38=85,9,IF(Y38=60,4,IF(Y38=70,7,IF(Y38=80,6,IF(Y38=90,9,IF(Y38=100,10))))))))+IF(Y38=0,0,IF(Y38=25,1,IF(Y38=30,3,IF(Y38=35,3,IF(Y38=45,3,IF(Y38=55,5,IF(Y38=65,7,IF(Y38=75,5))))))))+IF(Y38=95,10)</f>
        <v>0</v>
      </c>
      <c r="P38" s="17">
        <f>IF(X38=40,5,IF(X38=50,4,IF(X38=85,10,IF(X38=60,5,IF(X38=70,6,IF(X38=80,6,IF(X38=90,9,IF(X38=100,10))))))))+IF(X38=0,0,IF(X38=25,3,IF(X38=30,4,IF(X38=35,4,IF(X38=45,4,IF(X38=55,8,IF(X38=65,8,IF(X38=75,8))))))))+IF(X38=95,8)</f>
        <v>0</v>
      </c>
      <c r="Q38" s="23">
        <f>IF(Y38=40,5,IF(Y38=50,4,IF(Y38=85,10,IF(Y38=60,7,IF(Y38=70,6,IF(Y38=80,5,IF(Y38=90,10,IF(Y38=100,10))))))))+IF(Y38=0,0,IF(Y38=25,3,IF(Y38=30,4,IF(Y38=35,4,IF(Y38=45,3,IF(Y38=55,6,IF(Y38=65,6,IF(Y38=75,10))))))))+IF(Y38=95,10)</f>
        <v>0</v>
      </c>
      <c r="R38" s="17">
        <f>IF(X38=40,5,IF(X38=50,6,IF(X38=85,10,IF(X38=60,5,IF(X38=70,8,IF(X38=80,7,IF(X38=90,10,IF(X38=100,10))))))))+IF(X38=0,0,IF(X38=25,2,IF(X38=30,5,IF(X38=35,4,IF(X38=45,4,IF(X38=55,6,IF(X38=65,9,IF(X38=75,9))))))))+IF(X38=95,10)</f>
        <v>0</v>
      </c>
      <c r="S38" s="23">
        <f>IF(Y38=40,8,IF(Y38=50,5,IF(Y38=85,10,IF(Y38=60,5,IF(Y38=70,5,IF(Y38=80,10,IF(Y38=90,10,IF(Y38=100,10))))))))+IF(Y38=0,0,IF(Y38=25,3,IF(Y38=30,1,IF(Y38=35,3,IF(Y38=45,4,IF(Y38=55,9,IF(Y38=65,7,IF(Y38=75,7))))))))+IF(Y38=95,10)</f>
        <v>0</v>
      </c>
      <c r="T38" s="17">
        <f>IF(X38=40,6,IF(X38=50,4,IF(X38=85,7,IF(X38=60,6,IF(X38=70,5,IF(X38=80,8,IF(X38=90,9,IF(X38=100,10))))))))+IF(X38=0,0,IF(X38=25,2,IF(X38=30,2,IF(X38=35,5,IF(X38=45,4,IF(X38=55,7,IF(X38=65,6,IF(X38=75,8))))))))+IF(X38=95,10)</f>
        <v>0</v>
      </c>
      <c r="U38" s="23">
        <f>IF(Y38=40,3,IF(Y38=50,5,IF(Y38=85,5,IF(Y38=60,5,IF(Y38=70,5,IF(Y38=80,6,IF(Y38=90,8,IF(Y38=100,10))))))))+IF(Y38=0,0,IF(Y38=25,2,IF(Y38=30,2,IF(Y38=35,5,IF(Y38=45,3,IF(Y38=55,7,IF(Y38=65,8,IF(Y38=75,8))))))))+IF(Y38=95,10)</f>
        <v>0</v>
      </c>
      <c r="V38" s="17">
        <f>IF(X38=40,4,IF(X38=50,3,IF(X38=85,9,IF(X38=60,7,IF(X38=70,7,IF(X38=80,10,IF(X38=90,9,IF(X38=100,10))))))))+IF(X38=0,0,IF(X38=25,3,IF(X38=30,3,IF(X38=35,2,IF(X38=45,3,IF(X38=55,5,IF(X38=65,8,IF(X38=75,9))))))))+IF(X38=95,10)</f>
        <v>0</v>
      </c>
      <c r="W38" s="23">
        <f>IF(Y38=40,4,IF(Y38=50,3,IF(Y38=85,10,IF(Y38=60,8,IF(Y38=70,10,IF(Y38=80,10,IF(Y38=90,7,IF(Y38=100,10))))))))+IF(Y38=0,0,IF(Y38=25,2,IF(Y38=30,3,IF(Y38=35,2,IF(Y38=45,3,IF(Y38=55,4,IF(Y38=65,8,IF(Y38=75,9))))))))+IF(Y38=95,10)</f>
        <v>0</v>
      </c>
      <c r="X38" s="15">
        <f>'E-OKULDAN YAPIŞTIR S.'!G35</f>
        <v>0</v>
      </c>
      <c r="Y38" s="25">
        <f>'E-OKULDAN YAPIŞTIR S.'!H35</f>
        <v>0</v>
      </c>
    </row>
    <row r="39" spans="1:25" ht="47.25" customHeight="1" thickTop="1" thickBot="1" x14ac:dyDescent="0.25">
      <c r="A39" s="19">
        <v>33</v>
      </c>
      <c r="B39" s="20">
        <f>'E-OKULDAN YAPIŞTIR S.'!A36</f>
        <v>0</v>
      </c>
      <c r="C39" s="21">
        <f>'E-OKULDAN YAPIŞTIR S.'!B36</f>
        <v>0</v>
      </c>
      <c r="D39" s="16">
        <f>IF(X39=40,3,IF(X39=50,4,IF(X39=85,6,IF(X39=60,6,IF(X39=70,7,IF(X39=80,8,IF(X39=90,10,IF(X39=100,10))))))))+IF(X39=0,0,IF(X39=25,2,IF(X39=30,3,IF(X39=35,3,IF(X39=45,5,IF(X39=55,5,IF(X39=65,6,IF(X39=75,10))))))))+IF(X39=95,8)</f>
        <v>0</v>
      </c>
      <c r="E39" s="22">
        <f>IF(Y39=40,3,IF(Y39=50,6,IF(Y39=85,7,IF(Y39=60,8,IF(Y39=70,4,IF(Y39=80,9,IF(Y39=90,7,IF(Y39=100,10))))))))+IF(Y39=0,0,IF(Y39=25,1,IF(Y39=30,4,IF(Y39=35,2,IF(Y39=45,4,IF(Y39=55,6,IF(Y39=65,5,IF(Y39=75,8))))))))+IF(Y39=95,5)</f>
        <v>0</v>
      </c>
      <c r="F39" s="16">
        <f>IF(X39=40,3,IF(X39=50,5,IF(X39=85,10,IF(X39=60,8,IF(X39=70,6,IF(X39=80,8,IF(X39=90,8,IF(X39=100,10))))))))+IF(X39=0,0,IF(X39=25,2,IF(X39=30,4,IF(X39=35,3,IF(X39=45,5,IF(X39=55,4,IF(X39=65,6,IF(X39=75,8))))))))+IF(X39=95,9)</f>
        <v>0</v>
      </c>
      <c r="G39" s="22">
        <f>IF(Y39=40,3,IF(Y39=50,5,IF(Y39=85,8,IF(Y39=60,6,IF(Y39=70,6,IF(Y39=80,7,IF(Y39=90,10,IF(Y39=100,10))))))))+IF(Y39=0,0,IF(Y39=25,2,IF(Y39=30,3,IF(Y39=35,3,IF(Y39=45,5,IF(Y39=55,4,IF(Y39=65,6,IF(Y39=75,8))))))))+IF(Y39=95,10)</f>
        <v>0</v>
      </c>
      <c r="H39" s="16">
        <f>IF(X39=40,4,IF(X39=50,6,IF(X39=85,7,IF(X39=60,8,IF(X39=70,8,IF(X39=80,10,IF(X39=90,10,IF(X39=100,10))))))))+IF(X39=0,0,IF(X39=25,3,IF(X39=30,3,IF(X39=35,5,IF(X39=45,6,IF(X39=55,5,IF(X39=65,8,IF(X39=75,5))))))))+IF(X39=95,8)</f>
        <v>0</v>
      </c>
      <c r="I39" s="22">
        <f>IF(Y39=40,3,IF(Y39=50,5,IF(Y39=85,8,IF(Y39=60,6,IF(Y39=70,6,IF(Y39=80,7,IF(Y39=90,10,IF(Y39=100,10))))))))+IF(Y39=0,0,IF(Y39=25,2,IF(Y39=30,3,IF(Y39=35,3,IF(Y39=45,5,IF(Y39=55,4,IF(Y39=65,6,IF(Y39=75,8))))))))+IF(Y39=95,10)</f>
        <v>0</v>
      </c>
      <c r="J39" s="16">
        <f>IF(X39=40,3,IF(X39=50,7,IF(X39=85,10,IF(X39=60,4,IF(X39=70,8,IF(X39=80,7,IF(X39=90,8,IF(X39=100,10))))))))+IF(X39=0,0,IF(X39=25,5,IF(X39=30,3,IF(X39=35,4,IF(X39=45,5,IF(X39=55,5,IF(X39=65,4,IF(X39=75,5))))))))+IF(X39=95,10)</f>
        <v>0</v>
      </c>
      <c r="K39" s="22">
        <f>IF(Y39=40,3,IF(Y39=50,5,IF(Y39=85,7,IF(Y39=60,6,IF(Y39=70,8,IF(Y39=80,7,IF(Y39=90,9,IF(Y39=100,10))))))))+IF(Y39=0,0,IF(Y39=25,3,IF(Y39=30,1,IF(Y39=35,4,IF(Y39=45,5,IF(Y39=55,8,IF(Y39=65,6,IF(Y39=75,7))))))))+IF(Y39=95,10)</f>
        <v>0</v>
      </c>
      <c r="L39" s="16">
        <f>IF(X39=40,3,IF(X39=50,8,IF(X39=85,8,IF(X39=60,5,IF(X39=70,8,IF(X39=80,10,IF(X39=90,10,IF(X39=100,10))))))))+IF(X39=0,0,IF(X39=25,2,IF(X39=30,4,IF(X39=35,3,IF(X39=45,8,IF(X39=55,5,IF(X39=65,5,IF(X39=75,8))))))))+IF(X39=95,10)</f>
        <v>0</v>
      </c>
      <c r="M39" s="22">
        <f>IF(Y39=40,3,IF(Y39=50,7,IF(Y39=85,9,IF(Y39=60,5,IF(Y39=70,8,IF(Y39=80,10,IF(Y39=90,10,IF(Y39=100,10))))))))+IF(Y39=0,0,IF(Y39=25,2,IF(Y39=30,4,IF(Y39=35,6,IF(Y39=45,6,IF(Y39=55,5,IF(Y39=65,8,IF(Y39=75,8))))))))+IF(Y39=95,10)</f>
        <v>0</v>
      </c>
      <c r="N39" s="16">
        <f>IF(X39=40,4,IF(X39=50,3,IF(X39=85,9,IF(X39=60,4,IF(X39=70,7,IF(X39=80,6,IF(X39=90,9,IF(X39=100,10))))))))+IF(X39=0,0,IF(X39=25,1,IF(X39=30,3,IF(X39=35,3,IF(X39=45,3,IF(X39=55,5,IF(X39=65,7,IF(X39=75,5))))))))+IF(X39=95,10)</f>
        <v>0</v>
      </c>
      <c r="O39" s="22">
        <f>IF(Y39=40,4,IF(Y39=50,5,IF(Y39=85,9,IF(Y39=60,4,IF(Y39=70,5,IF(Y39=80,8,IF(Y39=90,9,IF(Y39=100,10))))))))+IF(Y39=0,0,IF(Y39=25,5,IF(Y39=30,4,IF(Y39=35,3,IF(Y39=45,7,IF(Y39=55,7,IF(Y39=65,5,IF(Y39=75,7))))))))+IF(Y39=95,10)</f>
        <v>0</v>
      </c>
      <c r="P39" s="16">
        <f>IF(X39=40,5,IF(X39=50,4,IF(X39=85,10,IF(X39=60,7,IF(X39=70,6,IF(X39=80,5,IF(X39=90,10,IF(X39=100,10))))))))+IF(X39=0,0,IF(X39=25,3,IF(X39=30,4,IF(X39=35,4,IF(X39=45,3,IF(X39=55,6,IF(X39=65,6,IF(X39=75,10))))))))+IF(X39=95,10)</f>
        <v>0</v>
      </c>
      <c r="Q39" s="22">
        <f>IF(Y39=40,6,IF(Y39=50,4,IF(Y39=85,9,IF(Y39=60,4,IF(Y39=70,8,IF(Y39=80,8,IF(Y39=90,8,IF(Y39=100,10))))))))+IF(Y39=0,0,IF(Y39=25,3,IF(Y39=30,4,IF(Y39=35,3,IF(Y39=45,4,IF(Y39=55,5,IF(Y39=65,9,IF(Y39=75,7))))))))+IF(Y39=95,10)</f>
        <v>0</v>
      </c>
      <c r="R39" s="16">
        <f>IF(X39=40,8,IF(X39=50,5,IF(X39=85,10,IF(X39=60,5,IF(X39=70,5,IF(X39=80,10,IF(X39=90,10,IF(X39=100,10))))))))+IF(X39=0,0,IF(X39=25,3,IF(X39=30,1,IF(X39=35,3,IF(X39=45,4,IF(X39=55,9,IF(X39=65,7,IF(X39=75,7))))))))+IF(X39=95,10)</f>
        <v>0</v>
      </c>
      <c r="S39" s="22">
        <f>IF(Y39=40,6,IF(Y39=50,4,IF(Y39=85,10,IF(Y39=60,5,IF(Y39=70,8,IF(Y39=80,7,IF(Y39=90,10,IF(Y39=100,10))))))))+IF(Y39=0,0,IF(Y39=25,2,IF(Y39=30,3,IF(Y39=35,3,IF(Y39=45,3,IF(Y39=55,7,IF(Y39=65,7,IF(Y39=75,7))))))))+IF(Y39=95,10)</f>
        <v>0</v>
      </c>
      <c r="T39" s="16">
        <f>IF(X39=40,3,IF(X39=50,5,IF(X39=85,5,IF(X39=60,5,IF(X39=70,5,IF(X39=80,6,IF(X39=90,8,IF(X39=100,10))))))))+IF(X39=0,0,IF(X39=25,2,IF(X39=30,2,IF(X39=35,5,IF(X39=45,3,IF(X39=55,7,IF(X39=65,8,IF(X39=75,8))))))))+IF(X39=95,10)</f>
        <v>0</v>
      </c>
      <c r="U39" s="22">
        <f>IF(Y39=40,5,IF(Y39=50,5,IF(Y39=85,8,IF(Y39=60,8,IF(Y39=70,8,IF(Y39=80,7,IF(Y39=90,8,IF(Y39=100,10))))))))+IF(Y39=0,0,IF(Y39=25,2,IF(Y39=30,2,IF(Y39=35,5,IF(Y39=45,2,IF(Y39=55,5,IF(Y39=65,5,IF(Y39=75,6))))))))+IF(Y39=95,10)</f>
        <v>0</v>
      </c>
      <c r="V39" s="16">
        <f>IF(X39=40,4,IF(X39=50,3,IF(X39=85,10,IF(X39=60,8,IF(X39=70,10,IF(X39=80,10,IF(X39=90,7,IF(X39=100,10))))))))+IF(X39=0,0,IF(X39=25,2,IF(X39=30,3,IF(X39=35,2,IF(X39=45,3,IF(X39=55,4,IF(X39=65,8,IF(X39=75,9))))))))+IF(X39=95,10)</f>
        <v>0</v>
      </c>
      <c r="W39" s="22">
        <f>IF(Y39=40,4,IF(Y39=50,4,IF(Y39=85,10,IF(Y39=60,8,IF(Y39=70,9,IF(Y39=80,10,IF(Y39=90,9,IF(Y39=100,10))))))))+IF(Y39=0,0,IF(Y39=25,3,IF(Y39=30,2,IF(Y39=35,3,IF(Y39=45,4,IF(Y39=55,4,IF(Y39=65,8,IF(Y39=75,9))))))))+IF(Y39=95,10)</f>
        <v>0</v>
      </c>
      <c r="X39" s="15">
        <f>'E-OKULDAN YAPIŞTIR S.'!G36</f>
        <v>0</v>
      </c>
      <c r="Y39" s="25">
        <f>'E-OKULDAN YAPIŞTIR S.'!H36</f>
        <v>0</v>
      </c>
    </row>
    <row r="40" spans="1:25" ht="47.25" customHeight="1" thickTop="1" thickBot="1" x14ac:dyDescent="0.25">
      <c r="A40" s="8">
        <v>34</v>
      </c>
      <c r="B40" s="20">
        <f>'E-OKULDAN YAPIŞTIR S.'!A37</f>
        <v>0</v>
      </c>
      <c r="C40" s="21">
        <f>'E-OKULDAN YAPIŞTIR S.'!B37</f>
        <v>0</v>
      </c>
      <c r="D40" s="17">
        <f>IF(X40=40,2,IF(X40=50,4,IF(X40=85,7,IF(X40=60,5,IF(X40=70,4,IF(X40=80,5,IF(X40=90,9,IF(X40=100,10))))))))+IF(X40=0,0,IF(X40=25,1,IF(X40=30,3,IF(X40=35,2,IF(X40=45,3,IF(X40=55,7,IF(X40=65,5,IF(X40=75,7))))))))+IF(X40=95,10)</f>
        <v>0</v>
      </c>
      <c r="E40" s="23">
        <f>IF(Y40=40,3,IF(Y40=50,4,IF(Y40=85,6,IF(Y40=60,6,IF(Y40=70,7,IF(Y40=80,8,IF(Y40=90,10,IF(Y40=100,10))))))))+IF(Y40=0,0,IF(Y40=25,2,IF(Y40=30,3,IF(Y40=35,3,IF(Y40=45,5,IF(Y40=55,5,IF(Y40=65,6,IF(Y40=75,10))))))))+IF(Y40=95,8)</f>
        <v>0</v>
      </c>
      <c r="F40" s="17">
        <f>IF(X40=40,3,IF(X40=50,4,IF(X40=85,9,IF(X40=60,8,IF(X40=70,6,IF(X40=80,8,IF(X40=90,9,IF(X40=100,10))))))))+IF(X40=0,0,IF(X40=25,2,IF(X40=30,2,IF(X40=35,3,IF(X40=45,4,IF(X40=55,4,IF(X40=65,5,IF(X40=75,8))))))))+IF(X40=95,9)</f>
        <v>0</v>
      </c>
      <c r="G40" s="23">
        <f>IF(Y40=40,3,IF(Y40=50,5,IF(Y40=85,10,IF(Y40=60,8,IF(Y40=70,6,IF(Y40=80,8,IF(Y40=90,8,IF(Y40=100,10))))))))+IF(Y40=0,0,IF(Y40=25,2,IF(Y40=30,4,IF(Y40=35,3,IF(Y40=45,5,IF(Y40=55,4,IF(Y40=65,6,IF(Y40=75,8))))))))+IF(Y40=95,9)</f>
        <v>0</v>
      </c>
      <c r="H40" s="17">
        <f>IF(X40=40,5,IF(X40=50,6,IF(X40=85,7,IF(X40=60,9,IF(X40=70,9,IF(X40=80,9,IF(X40=90,8,IF(X40=100,10))))))))+IF(X40=0,0,IF(X40=25,2,IF(X40=30,3,IF(X40=35,4,IF(X40=45,4,IF(X40=55,5,IF(X40=65,7,IF(X40=75,8))))))))+IF(X40=95,10)</f>
        <v>0</v>
      </c>
      <c r="I40" s="23">
        <f>IF(Y40=40,4,IF(Y40=50,6,IF(Y40=85,7,IF(Y40=60,8,IF(Y40=70,8,IF(Y40=80,10,IF(Y40=90,10,IF(Y40=100,10))))))))+IF(Y40=0,0,IF(Y40=25,3,IF(Y40=30,3,IF(Y40=35,5,IF(Y40=45,6,IF(Y40=55,5,IF(Y40=65,8,IF(Y40=75,5))))))))+IF(Y40=95,8)</f>
        <v>0</v>
      </c>
      <c r="J40" s="17">
        <f>IF(X40=40,4,IF(X40=50,6,IF(X40=85,8,IF(X40=60,6,IF(X40=70,8,IF(X40=80,8,IF(X40=90,9,IF(X40=100,10))))))))+IF(X40=0,0,IF(X40=25,4,IF(X40=30,3,IF(X40=35,6,IF(X40=45,5,IF(X40=55,5,IF(X40=65,7,IF(X40=75,5))))))))+IF(X40=95,10)</f>
        <v>0</v>
      </c>
      <c r="K40" s="23">
        <f>IF(Y40=40,3,IF(Y40=50,7,IF(Y40=85,10,IF(Y40=60,4,IF(Y40=70,8,IF(Y40=80,7,IF(Y40=90,8,IF(Y40=100,10))))))))+IF(Y40=0,0,IF(Y40=25,5,IF(Y40=30,3,IF(Y40=35,4,IF(Y40=45,5,IF(Y40=55,5,IF(Y40=65,4,IF(Y40=75,5))))))))+IF(Y40=95,10)</f>
        <v>0</v>
      </c>
      <c r="L40" s="17">
        <f>IF(X40=40,3,IF(X40=50,8,IF(X40=85,9,IF(X40=60,5,IF(X40=70,8,IF(X40=80,10,IF(X40=90,9,IF(X40=100,10))))))))+IF(X40=0,0,IF(X40=25,2,IF(X40=30,2,IF(X40=35,3,IF(X40=45,8,IF(X40=55,3,IF(X40=65,5,IF(X40=75,6))))))))+IF(X40=95,8)</f>
        <v>0</v>
      </c>
      <c r="M40" s="23">
        <f>IF(Y40=40,3,IF(Y40=50,8,IF(Y40=85,8,IF(Y40=60,5,IF(Y40=70,8,IF(Y40=80,10,IF(Y40=90,10,IF(Y40=100,10))))))))+IF(Y40=0,0,IF(Y40=25,2,IF(Y40=30,4,IF(Y40=35,3,IF(Y40=45,8,IF(Y40=55,5,IF(Y40=65,5,IF(Y40=75,8))))))))+IF(Y40=95,10)</f>
        <v>0</v>
      </c>
      <c r="N40" s="17">
        <f>IF(X40=40,3,IF(X40=50,5,IF(X40=85,9,IF(X40=60,4,IF(X40=70,9,IF(X40=80,9,IF(X40=90,9,IF(X40=100,10))))))))+IF(X40=0,0,IF(X40=25,4,IF(X40=30,3,IF(X40=35,2,IF(X40=45,6,IF(X40=55,5,IF(X40=65,5,IF(X40=75,7))))))))+IF(X40=95,10)</f>
        <v>0</v>
      </c>
      <c r="O40" s="23">
        <f>IF(Y40=40,4,IF(Y40=50,3,IF(Y40=85,9,IF(Y40=60,4,IF(Y40=70,7,IF(Y40=80,6,IF(Y40=90,9,IF(Y40=100,10))))))))+IF(Y40=0,0,IF(Y40=25,1,IF(Y40=30,3,IF(Y40=35,3,IF(Y40=45,3,IF(Y40=55,5,IF(Y40=65,7,IF(Y40=75,5))))))))+IF(Y40=95,10)</f>
        <v>0</v>
      </c>
      <c r="P40" s="17">
        <f>IF(X40=40,5,IF(X40=50,4,IF(X40=85,10,IF(X40=60,5,IF(X40=70,6,IF(X40=80,6,IF(X40=90,9,IF(X40=100,10))))))))+IF(X40=0,0,IF(X40=25,3,IF(X40=30,4,IF(X40=35,4,IF(X40=45,4,IF(X40=55,8,IF(X40=65,8,IF(X40=75,8))))))))+IF(X40=95,8)</f>
        <v>0</v>
      </c>
      <c r="Q40" s="23">
        <f>IF(Y40=40,5,IF(Y40=50,4,IF(Y40=85,10,IF(Y40=60,7,IF(Y40=70,6,IF(Y40=80,5,IF(Y40=90,10,IF(Y40=100,10))))))))+IF(Y40=0,0,IF(Y40=25,3,IF(Y40=30,4,IF(Y40=35,4,IF(Y40=45,3,IF(Y40=55,6,IF(Y40=65,6,IF(Y40=75,10))))))))+IF(Y40=95,10)</f>
        <v>0</v>
      </c>
      <c r="R40" s="17">
        <f>IF(X40=40,5,IF(X40=50,6,IF(X40=85,10,IF(X40=60,5,IF(X40=70,8,IF(X40=80,7,IF(X40=90,10,IF(X40=100,10))))))))+IF(X40=0,0,IF(X40=25,2,IF(X40=30,5,IF(X40=35,4,IF(X40=45,4,IF(X40=55,6,IF(X40=65,9,IF(X40=75,9))))))))+IF(X40=95,10)</f>
        <v>0</v>
      </c>
      <c r="S40" s="23">
        <f>IF(Y40=40,8,IF(Y40=50,5,IF(Y40=85,10,IF(Y40=60,5,IF(Y40=70,5,IF(Y40=80,10,IF(Y40=90,10,IF(Y40=100,10))))))))+IF(Y40=0,0,IF(Y40=25,3,IF(Y40=30,1,IF(Y40=35,3,IF(Y40=45,4,IF(Y40=55,9,IF(Y40=65,7,IF(Y40=75,7))))))))+IF(Y40=95,10)</f>
        <v>0</v>
      </c>
      <c r="T40" s="17">
        <f>IF(X40=40,6,IF(X40=50,4,IF(X40=85,7,IF(X40=60,6,IF(X40=70,5,IF(X40=80,8,IF(X40=90,9,IF(X40=100,10))))))))+IF(X40=0,0,IF(X40=25,2,IF(X40=30,2,IF(X40=35,5,IF(X40=45,4,IF(X40=55,7,IF(X40=65,6,IF(X40=75,8))))))))+IF(X40=95,10)</f>
        <v>0</v>
      </c>
      <c r="U40" s="23">
        <f>IF(Y40=40,3,IF(Y40=50,5,IF(Y40=85,5,IF(Y40=60,5,IF(Y40=70,5,IF(Y40=80,6,IF(Y40=90,8,IF(Y40=100,10))))))))+IF(Y40=0,0,IF(Y40=25,2,IF(Y40=30,2,IF(Y40=35,5,IF(Y40=45,3,IF(Y40=55,7,IF(Y40=65,8,IF(Y40=75,8))))))))+IF(Y40=95,10)</f>
        <v>0</v>
      </c>
      <c r="V40" s="17">
        <f>IF(X40=40,4,IF(X40=50,3,IF(X40=85,9,IF(X40=60,7,IF(X40=70,7,IF(X40=80,10,IF(X40=90,9,IF(X40=100,10))))))))+IF(X40=0,0,IF(X40=25,3,IF(X40=30,3,IF(X40=35,2,IF(X40=45,3,IF(X40=55,5,IF(X40=65,8,IF(X40=75,9))))))))+IF(X40=95,10)</f>
        <v>0</v>
      </c>
      <c r="W40" s="23">
        <f>IF(Y40=40,4,IF(Y40=50,3,IF(Y40=85,10,IF(Y40=60,8,IF(Y40=70,10,IF(Y40=80,10,IF(Y40=90,7,IF(Y40=100,10))))))))+IF(Y40=0,0,IF(Y40=25,2,IF(Y40=30,3,IF(Y40=35,2,IF(Y40=45,3,IF(Y40=55,4,IF(Y40=65,8,IF(Y40=75,9))))))))+IF(Y40=95,10)</f>
        <v>0</v>
      </c>
      <c r="X40" s="15">
        <f>'E-OKULDAN YAPIŞTIR S.'!G37</f>
        <v>0</v>
      </c>
      <c r="Y40" s="25">
        <f>'E-OKULDAN YAPIŞTIR S.'!H37</f>
        <v>0</v>
      </c>
    </row>
    <row r="41" spans="1:25" ht="47.25" customHeight="1" thickTop="1" thickBot="1" x14ac:dyDescent="0.25">
      <c r="A41" s="19">
        <v>35</v>
      </c>
      <c r="B41" s="20">
        <f>'E-OKULDAN YAPIŞTIR S.'!A38</f>
        <v>0</v>
      </c>
      <c r="C41" s="21">
        <f>'E-OKULDAN YAPIŞTIR S.'!B38</f>
        <v>0</v>
      </c>
      <c r="D41" s="16">
        <f>IF(X41=40,3,IF(X41=50,4,IF(X41=85,6,IF(X41=60,6,IF(X41=70,7,IF(X41=80,8,IF(X41=90,10,IF(X41=100,10))))))))+IF(X41=0,0,IF(X41=25,2,IF(X41=30,3,IF(X41=35,3,IF(X41=45,5,IF(X41=55,5,IF(X41=65,6,IF(X41=75,10))))))))+IF(X41=95,8)</f>
        <v>0</v>
      </c>
      <c r="E41" s="22">
        <f>IF(Y41=40,3,IF(Y41=50,6,IF(Y41=85,7,IF(Y41=60,8,IF(Y41=70,4,IF(Y41=80,9,IF(Y41=90,7,IF(Y41=100,10))))))))+IF(Y41=0,0,IF(Y41=25,1,IF(Y41=30,4,IF(Y41=35,2,IF(Y41=45,4,IF(Y41=55,6,IF(Y41=65,5,IF(Y41=75,8))))))))+IF(Y41=95,5)</f>
        <v>0</v>
      </c>
      <c r="F41" s="16">
        <f>IF(X41=40,3,IF(X41=50,5,IF(X41=85,10,IF(X41=60,8,IF(X41=70,6,IF(X41=80,8,IF(X41=90,8,IF(X41=100,10))))))))+IF(X41=0,0,IF(X41=25,2,IF(X41=30,4,IF(X41=35,3,IF(X41=45,5,IF(X41=55,4,IF(X41=65,6,IF(X41=75,8))))))))+IF(X41=95,9)</f>
        <v>0</v>
      </c>
      <c r="G41" s="22">
        <f>IF(Y41=40,3,IF(Y41=50,5,IF(Y41=85,8,IF(Y41=60,6,IF(Y41=70,6,IF(Y41=80,7,IF(Y41=90,10,IF(Y41=100,10))))))))+IF(Y41=0,0,IF(Y41=25,2,IF(Y41=30,3,IF(Y41=35,3,IF(Y41=45,5,IF(Y41=55,4,IF(Y41=65,6,IF(Y41=75,8))))))))+IF(Y41=95,10)</f>
        <v>0</v>
      </c>
      <c r="H41" s="16">
        <f>IF(X41=40,4,IF(X41=50,6,IF(X41=85,7,IF(X41=60,8,IF(X41=70,8,IF(X41=80,10,IF(X41=90,10,IF(X41=100,10))))))))+IF(X41=0,0,IF(X41=25,3,IF(X41=30,3,IF(X41=35,5,IF(X41=45,6,IF(X41=55,5,IF(X41=65,8,IF(X41=75,5))))))))+IF(X41=95,8)</f>
        <v>0</v>
      </c>
      <c r="I41" s="22">
        <f>IF(Y41=40,3,IF(Y41=50,5,IF(Y41=85,8,IF(Y41=60,6,IF(Y41=70,6,IF(Y41=80,7,IF(Y41=90,10,IF(Y41=100,10))))))))+IF(Y41=0,0,IF(Y41=25,2,IF(Y41=30,3,IF(Y41=35,3,IF(Y41=45,5,IF(Y41=55,4,IF(Y41=65,6,IF(Y41=75,8))))))))+IF(Y41=95,10)</f>
        <v>0</v>
      </c>
      <c r="J41" s="16">
        <f>IF(X41=40,3,IF(X41=50,7,IF(X41=85,10,IF(X41=60,4,IF(X41=70,8,IF(X41=80,7,IF(X41=90,8,IF(X41=100,10))))))))+IF(X41=0,0,IF(X41=25,5,IF(X41=30,3,IF(X41=35,4,IF(X41=45,5,IF(X41=55,5,IF(X41=65,4,IF(X41=75,5))))))))+IF(X41=95,10)</f>
        <v>0</v>
      </c>
      <c r="K41" s="22">
        <f>IF(Y41=40,3,IF(Y41=50,5,IF(Y41=85,7,IF(Y41=60,6,IF(Y41=70,8,IF(Y41=80,7,IF(Y41=90,9,IF(Y41=100,10))))))))+IF(Y41=0,0,IF(Y41=25,3,IF(Y41=30,1,IF(Y41=35,4,IF(Y41=45,5,IF(Y41=55,8,IF(Y41=65,6,IF(Y41=75,7))))))))+IF(Y41=95,10)</f>
        <v>0</v>
      </c>
      <c r="L41" s="16">
        <f>IF(X41=40,3,IF(X41=50,8,IF(X41=85,8,IF(X41=60,5,IF(X41=70,8,IF(X41=80,10,IF(X41=90,10,IF(X41=100,10))))))))+IF(X41=0,0,IF(X41=25,2,IF(X41=30,4,IF(X41=35,3,IF(X41=45,8,IF(X41=55,5,IF(X41=65,5,IF(X41=75,8))))))))+IF(X41=95,10)</f>
        <v>0</v>
      </c>
      <c r="M41" s="22">
        <f>IF(Y41=40,3,IF(Y41=50,7,IF(Y41=85,9,IF(Y41=60,5,IF(Y41=70,8,IF(Y41=80,10,IF(Y41=90,10,IF(Y41=100,10))))))))+IF(Y41=0,0,IF(Y41=25,2,IF(Y41=30,4,IF(Y41=35,6,IF(Y41=45,6,IF(Y41=55,5,IF(Y41=65,8,IF(Y41=75,8))))))))+IF(Y41=95,10)</f>
        <v>0</v>
      </c>
      <c r="N41" s="16">
        <f>IF(X41=40,4,IF(X41=50,3,IF(X41=85,9,IF(X41=60,4,IF(X41=70,7,IF(X41=80,6,IF(X41=90,9,IF(X41=100,10))))))))+IF(X41=0,0,IF(X41=25,1,IF(X41=30,3,IF(X41=35,3,IF(X41=45,3,IF(X41=55,5,IF(X41=65,7,IF(X41=75,5))))))))+IF(X41=95,10)</f>
        <v>0</v>
      </c>
      <c r="O41" s="22">
        <f>IF(Y41=40,4,IF(Y41=50,5,IF(Y41=85,9,IF(Y41=60,4,IF(Y41=70,5,IF(Y41=80,8,IF(Y41=90,9,IF(Y41=100,10))))))))+IF(Y41=0,0,IF(Y41=25,5,IF(Y41=30,4,IF(Y41=35,3,IF(Y41=45,7,IF(Y41=55,7,IF(Y41=65,5,IF(Y41=75,7))))))))+IF(Y41=95,10)</f>
        <v>0</v>
      </c>
      <c r="P41" s="16">
        <f>IF(X41=40,5,IF(X41=50,4,IF(X41=85,10,IF(X41=60,7,IF(X41=70,6,IF(X41=80,5,IF(X41=90,10,IF(X41=100,10))))))))+IF(X41=0,0,IF(X41=25,3,IF(X41=30,4,IF(X41=35,4,IF(X41=45,3,IF(X41=55,6,IF(X41=65,6,IF(X41=75,10))))))))+IF(X41=95,10)</f>
        <v>0</v>
      </c>
      <c r="Q41" s="22">
        <f>IF(Y41=40,6,IF(Y41=50,4,IF(Y41=85,9,IF(Y41=60,4,IF(Y41=70,8,IF(Y41=80,8,IF(Y41=90,8,IF(Y41=100,10))))))))+IF(Y41=0,0,IF(Y41=25,3,IF(Y41=30,4,IF(Y41=35,3,IF(Y41=45,4,IF(Y41=55,5,IF(Y41=65,9,IF(Y41=75,7))))))))+IF(Y41=95,10)</f>
        <v>0</v>
      </c>
      <c r="R41" s="16">
        <f>IF(X41=40,8,IF(X41=50,5,IF(X41=85,10,IF(X41=60,5,IF(X41=70,5,IF(X41=80,10,IF(X41=90,10,IF(X41=100,10))))))))+IF(X41=0,0,IF(X41=25,3,IF(X41=30,1,IF(X41=35,3,IF(X41=45,4,IF(X41=55,9,IF(X41=65,7,IF(X41=75,7))))))))+IF(X41=95,10)</f>
        <v>0</v>
      </c>
      <c r="S41" s="22">
        <f>IF(Y41=40,6,IF(Y41=50,4,IF(Y41=85,10,IF(Y41=60,5,IF(Y41=70,8,IF(Y41=80,7,IF(Y41=90,10,IF(Y41=100,10))))))))+IF(Y41=0,0,IF(Y41=25,2,IF(Y41=30,3,IF(Y41=35,3,IF(Y41=45,3,IF(Y41=55,7,IF(Y41=65,7,IF(Y41=75,7))))))))+IF(Y41=95,10)</f>
        <v>0</v>
      </c>
      <c r="T41" s="16">
        <f>IF(X41=40,3,IF(X41=50,5,IF(X41=85,5,IF(X41=60,5,IF(X41=70,5,IF(X41=80,6,IF(X41=90,8,IF(X41=100,10))))))))+IF(X41=0,0,IF(X41=25,2,IF(X41=30,2,IF(X41=35,5,IF(X41=45,3,IF(X41=55,7,IF(X41=65,8,IF(X41=75,8))))))))+IF(X41=95,10)</f>
        <v>0</v>
      </c>
      <c r="U41" s="22">
        <f>IF(Y41=40,5,IF(Y41=50,5,IF(Y41=85,8,IF(Y41=60,8,IF(Y41=70,8,IF(Y41=80,7,IF(Y41=90,8,IF(Y41=100,10))))))))+IF(Y41=0,0,IF(Y41=25,2,IF(Y41=30,2,IF(Y41=35,5,IF(Y41=45,2,IF(Y41=55,5,IF(Y41=65,5,IF(Y41=75,6))))))))+IF(Y41=95,10)</f>
        <v>0</v>
      </c>
      <c r="V41" s="16">
        <f>IF(X41=40,4,IF(X41=50,3,IF(X41=85,10,IF(X41=60,8,IF(X41=70,10,IF(X41=80,10,IF(X41=90,7,IF(X41=100,10))))))))+IF(X41=0,0,IF(X41=25,2,IF(X41=30,3,IF(X41=35,2,IF(X41=45,3,IF(X41=55,4,IF(X41=65,8,IF(X41=75,9))))))))+IF(X41=95,10)</f>
        <v>0</v>
      </c>
      <c r="W41" s="22">
        <f>IF(Y41=40,4,IF(Y41=50,4,IF(Y41=85,10,IF(Y41=60,8,IF(Y41=70,9,IF(Y41=80,10,IF(Y41=90,9,IF(Y41=100,10))))))))+IF(Y41=0,0,IF(Y41=25,3,IF(Y41=30,2,IF(Y41=35,3,IF(Y41=45,4,IF(Y41=55,4,IF(Y41=65,8,IF(Y41=75,9))))))))+IF(Y41=95,10)</f>
        <v>0</v>
      </c>
      <c r="X41" s="15">
        <f>'E-OKULDAN YAPIŞTIR S.'!G38</f>
        <v>0</v>
      </c>
      <c r="Y41" s="25">
        <f>'E-OKULDAN YAPIŞTIR S.'!H38</f>
        <v>0</v>
      </c>
    </row>
    <row r="42" spans="1:25" ht="47.25" customHeight="1" thickTop="1" thickBot="1" x14ac:dyDescent="0.25">
      <c r="A42" s="9">
        <v>36</v>
      </c>
      <c r="B42" s="20">
        <f>'E-OKULDAN YAPIŞTIR S.'!A39</f>
        <v>0</v>
      </c>
      <c r="C42" s="21">
        <f>'E-OKULDAN YAPIŞTIR S.'!B39</f>
        <v>0</v>
      </c>
      <c r="D42" s="17">
        <f>IF(X42=40,2,IF(X42=50,4,IF(X42=85,7,IF(X42=60,5,IF(X42=70,4,IF(X42=80,5,IF(X42=90,9,IF(X42=100,10))))))))+IF(X42=0,0,IF(X42=25,1,IF(X42=30,3,IF(X42=35,2,IF(X42=45,3,IF(X42=55,7,IF(X42=65,5,IF(X42=75,7))))))))+IF(X42=95,10)</f>
        <v>0</v>
      </c>
      <c r="E42" s="23">
        <f>IF(Y42=40,3,IF(Y42=50,4,IF(Y42=85,6,IF(Y42=60,6,IF(Y42=70,7,IF(Y42=80,8,IF(Y42=90,10,IF(Y42=100,10))))))))+IF(Y42=0,0,IF(Y42=25,2,IF(Y42=30,3,IF(Y42=35,3,IF(Y42=45,5,IF(Y42=55,5,IF(Y42=65,6,IF(Y42=75,10))))))))+IF(Y42=95,8)</f>
        <v>0</v>
      </c>
      <c r="F42" s="17">
        <f>IF(X42=40,3,IF(X42=50,4,IF(X42=85,9,IF(X42=60,8,IF(X42=70,6,IF(X42=80,8,IF(X42=90,9,IF(X42=100,10))))))))+IF(X42=0,0,IF(X42=25,2,IF(X42=30,2,IF(X42=35,3,IF(X42=45,4,IF(X42=55,4,IF(X42=65,5,IF(X42=75,8))))))))+IF(X42=95,9)</f>
        <v>0</v>
      </c>
      <c r="G42" s="23">
        <f>IF(Y42=40,3,IF(Y42=50,5,IF(Y42=85,10,IF(Y42=60,8,IF(Y42=70,6,IF(Y42=80,8,IF(Y42=90,8,IF(Y42=100,10))))))))+IF(Y42=0,0,IF(Y42=25,2,IF(Y42=30,4,IF(Y42=35,3,IF(Y42=45,5,IF(Y42=55,4,IF(Y42=65,6,IF(Y42=75,8))))))))+IF(Y42=95,9)</f>
        <v>0</v>
      </c>
      <c r="H42" s="17">
        <f>IF(X42=40,5,IF(X42=50,6,IF(X42=85,7,IF(X42=60,9,IF(X42=70,9,IF(X42=80,9,IF(X42=90,8,IF(X42=100,10))))))))+IF(X42=0,0,IF(X42=25,2,IF(X42=30,3,IF(X42=35,4,IF(X42=45,4,IF(X42=55,5,IF(X42=65,7,IF(X42=75,8))))))))+IF(X42=95,10)</f>
        <v>0</v>
      </c>
      <c r="I42" s="23">
        <f>IF(Y42=40,4,IF(Y42=50,6,IF(Y42=85,7,IF(Y42=60,8,IF(Y42=70,8,IF(Y42=80,10,IF(Y42=90,10,IF(Y42=100,10))))))))+IF(Y42=0,0,IF(Y42=25,3,IF(Y42=30,3,IF(Y42=35,5,IF(Y42=45,6,IF(Y42=55,5,IF(Y42=65,8,IF(Y42=75,5))))))))+IF(Y42=95,8)</f>
        <v>0</v>
      </c>
      <c r="J42" s="17">
        <f>IF(X42=40,4,IF(X42=50,6,IF(X42=85,8,IF(X42=60,6,IF(X42=70,8,IF(X42=80,8,IF(X42=90,9,IF(X42=100,10))))))))+IF(X42=0,0,IF(X42=25,4,IF(X42=30,3,IF(X42=35,6,IF(X42=45,5,IF(X42=55,5,IF(X42=65,7,IF(X42=75,5))))))))+IF(X42=95,10)</f>
        <v>0</v>
      </c>
      <c r="K42" s="23">
        <f>IF(Y42=40,3,IF(Y42=50,7,IF(Y42=85,10,IF(Y42=60,4,IF(Y42=70,8,IF(Y42=80,7,IF(Y42=90,8,IF(Y42=100,10))))))))+IF(Y42=0,0,IF(Y42=25,5,IF(Y42=30,3,IF(Y42=35,4,IF(Y42=45,5,IF(Y42=55,5,IF(Y42=65,4,IF(Y42=75,5))))))))+IF(Y42=95,10)</f>
        <v>0</v>
      </c>
      <c r="L42" s="17">
        <f>IF(X42=40,3,IF(X42=50,8,IF(X42=85,9,IF(X42=60,5,IF(X42=70,8,IF(X42=80,10,IF(X42=90,9,IF(X42=100,10))))))))+IF(X42=0,0,IF(X42=25,2,IF(X42=30,2,IF(X42=35,3,IF(X42=45,8,IF(X42=55,3,IF(X42=65,5,IF(X42=75,6))))))))+IF(X42=95,8)</f>
        <v>0</v>
      </c>
      <c r="M42" s="23">
        <f>IF(Y42=40,3,IF(Y42=50,8,IF(Y42=85,8,IF(Y42=60,5,IF(Y42=70,8,IF(Y42=80,10,IF(Y42=90,10,IF(Y42=100,10))))))))+IF(Y42=0,0,IF(Y42=25,2,IF(Y42=30,4,IF(Y42=35,3,IF(Y42=45,8,IF(Y42=55,5,IF(Y42=65,5,IF(Y42=75,8))))))))+IF(Y42=95,10)</f>
        <v>0</v>
      </c>
      <c r="N42" s="17">
        <f>IF(X42=40,3,IF(X42=50,5,IF(X42=85,9,IF(X42=60,4,IF(X42=70,9,IF(X42=80,9,IF(X42=90,9,IF(X42=100,10))))))))+IF(X42=0,0,IF(X42=25,4,IF(X42=30,3,IF(X42=35,2,IF(X42=45,6,IF(X42=55,5,IF(X42=65,5,IF(X42=75,7))))))))+IF(X42=95,10)</f>
        <v>0</v>
      </c>
      <c r="O42" s="23">
        <f>IF(Y42=40,4,IF(Y42=50,3,IF(Y42=85,9,IF(Y42=60,4,IF(Y42=70,7,IF(Y42=80,6,IF(Y42=90,9,IF(Y42=100,10))))))))+IF(Y42=0,0,IF(Y42=25,1,IF(Y42=30,3,IF(Y42=35,3,IF(Y42=45,3,IF(Y42=55,5,IF(Y42=65,7,IF(Y42=75,5))))))))+IF(Y42=95,10)</f>
        <v>0</v>
      </c>
      <c r="P42" s="17">
        <f>IF(X42=40,5,IF(X42=50,4,IF(X42=85,10,IF(X42=60,5,IF(X42=70,6,IF(X42=80,6,IF(X42=90,9,IF(X42=100,10))))))))+IF(X42=0,0,IF(X42=25,3,IF(X42=30,4,IF(X42=35,4,IF(X42=45,4,IF(X42=55,8,IF(X42=65,8,IF(X42=75,8))))))))+IF(X42=95,8)</f>
        <v>0</v>
      </c>
      <c r="Q42" s="23">
        <f>IF(Y42=40,5,IF(Y42=50,4,IF(Y42=85,10,IF(Y42=60,7,IF(Y42=70,6,IF(Y42=80,5,IF(Y42=90,10,IF(Y42=100,10))))))))+IF(Y42=0,0,IF(Y42=25,3,IF(Y42=30,4,IF(Y42=35,4,IF(Y42=45,3,IF(Y42=55,6,IF(Y42=65,6,IF(Y42=75,10))))))))+IF(Y42=95,10)</f>
        <v>0</v>
      </c>
      <c r="R42" s="17">
        <f>IF(X42=40,5,IF(X42=50,6,IF(X42=85,10,IF(X42=60,5,IF(X42=70,8,IF(X42=80,7,IF(X42=90,10,IF(X42=100,10))))))))+IF(X42=0,0,IF(X42=25,2,IF(X42=30,5,IF(X42=35,4,IF(X42=45,4,IF(X42=55,6,IF(X42=65,9,IF(X42=75,9))))))))+IF(X42=95,10)</f>
        <v>0</v>
      </c>
      <c r="S42" s="23">
        <f>IF(Y42=40,8,IF(Y42=50,5,IF(Y42=85,10,IF(Y42=60,5,IF(Y42=70,5,IF(Y42=80,10,IF(Y42=90,10,IF(Y42=100,10))))))))+IF(Y42=0,0,IF(Y42=25,3,IF(Y42=30,1,IF(Y42=35,3,IF(Y42=45,4,IF(Y42=55,9,IF(Y42=65,7,IF(Y42=75,7))))))))+IF(Y42=95,10)</f>
        <v>0</v>
      </c>
      <c r="T42" s="17">
        <f>IF(X42=40,6,IF(X42=50,4,IF(X42=85,7,IF(X42=60,6,IF(X42=70,5,IF(X42=80,8,IF(X42=90,9,IF(X42=100,10))))))))+IF(X42=0,0,IF(X42=25,2,IF(X42=30,2,IF(X42=35,5,IF(X42=45,4,IF(X42=55,7,IF(X42=65,6,IF(X42=75,8))))))))+IF(X42=95,10)</f>
        <v>0</v>
      </c>
      <c r="U42" s="23">
        <f>IF(Y42=40,3,IF(Y42=50,5,IF(Y42=85,5,IF(Y42=60,5,IF(Y42=70,5,IF(Y42=80,6,IF(Y42=90,8,IF(Y42=100,10))))))))+IF(Y42=0,0,IF(Y42=25,2,IF(Y42=30,2,IF(Y42=35,5,IF(Y42=45,3,IF(Y42=55,7,IF(Y42=65,8,IF(Y42=75,8))))))))+IF(Y42=95,10)</f>
        <v>0</v>
      </c>
      <c r="V42" s="17">
        <f>IF(X42=40,4,IF(X42=50,3,IF(X42=85,9,IF(X42=60,7,IF(X42=70,7,IF(X42=80,10,IF(X42=90,9,IF(X42=100,10))))))))+IF(X42=0,0,IF(X42=25,3,IF(X42=30,3,IF(X42=35,2,IF(X42=45,3,IF(X42=55,5,IF(X42=65,8,IF(X42=75,9))))))))+IF(X42=95,10)</f>
        <v>0</v>
      </c>
      <c r="W42" s="23">
        <f>IF(Y42=40,4,IF(Y42=50,3,IF(Y42=85,10,IF(Y42=60,8,IF(Y42=70,10,IF(Y42=80,10,IF(Y42=90,7,IF(Y42=100,10))))))))+IF(Y42=0,0,IF(Y42=25,2,IF(Y42=30,3,IF(Y42=35,2,IF(Y42=45,3,IF(Y42=55,4,IF(Y42=65,8,IF(Y42=75,9))))))))+IF(Y42=95,10)</f>
        <v>0</v>
      </c>
      <c r="X42" s="15">
        <f>'E-OKULDAN YAPIŞTIR S.'!G39</f>
        <v>0</v>
      </c>
      <c r="Y42" s="25">
        <f>'E-OKULDAN YAPIŞTIR S.'!H39</f>
        <v>0</v>
      </c>
    </row>
    <row r="43" spans="1:25" ht="45" customHeight="1" thickTop="1" thickBot="1" x14ac:dyDescent="0.25">
      <c r="A43" s="19">
        <v>37</v>
      </c>
      <c r="B43" s="20">
        <f>'E-OKULDAN YAPIŞTIR S.'!A40</f>
        <v>0</v>
      </c>
      <c r="C43" s="21">
        <f>'E-OKULDAN YAPIŞTIR S.'!B40</f>
        <v>0</v>
      </c>
      <c r="D43" s="16">
        <f>IF(X43=40,3,IF(X43=50,4,IF(X43=85,6,IF(X43=60,6,IF(X43=70,7,IF(X43=80,8,IF(X43=90,10,IF(X43=100,10))))))))+IF(X43=0,0,IF(X43=25,2,IF(X43=30,3,IF(X43=35,3,IF(X43=45,5,IF(X43=55,5,IF(X43=65,6,IF(X43=75,10))))))))+IF(X43=95,8)</f>
        <v>0</v>
      </c>
      <c r="E43" s="22">
        <f>IF(Y43=40,3,IF(Y43=50,6,IF(Y43=85,7,IF(Y43=60,8,IF(Y43=70,4,IF(Y43=80,9,IF(Y43=90,7,IF(Y43=100,10))))))))+IF(Y43=0,0,IF(Y43=25,1,IF(Y43=30,4,IF(Y43=35,2,IF(Y43=45,4,IF(Y43=55,6,IF(Y43=65,5,IF(Y43=75,8))))))))+IF(Y43=95,5)</f>
        <v>0</v>
      </c>
      <c r="F43" s="16">
        <f>IF(X43=40,3,IF(X43=50,5,IF(X43=85,10,IF(X43=60,8,IF(X43=70,6,IF(X43=80,8,IF(X43=90,8,IF(X43=100,10))))))))+IF(X43=0,0,IF(X43=25,2,IF(X43=30,4,IF(X43=35,3,IF(X43=45,5,IF(X43=55,4,IF(X43=65,6,IF(X43=75,8))))))))+IF(X43=95,9)</f>
        <v>0</v>
      </c>
      <c r="G43" s="22">
        <f>IF(Y43=40,3,IF(Y43=50,5,IF(Y43=85,8,IF(Y43=60,6,IF(Y43=70,6,IF(Y43=80,7,IF(Y43=90,10,IF(Y43=100,10))))))))+IF(Y43=0,0,IF(Y43=25,2,IF(Y43=30,3,IF(Y43=35,3,IF(Y43=45,5,IF(Y43=55,4,IF(Y43=65,6,IF(Y43=75,8))))))))+IF(Y43=95,10)</f>
        <v>0</v>
      </c>
      <c r="H43" s="16">
        <f>IF(X43=40,4,IF(X43=50,6,IF(X43=85,7,IF(X43=60,8,IF(X43=70,8,IF(X43=80,10,IF(X43=90,10,IF(X43=100,10))))))))+IF(X43=0,0,IF(X43=25,3,IF(X43=30,3,IF(X43=35,5,IF(X43=45,6,IF(X43=55,5,IF(X43=65,8,IF(X43=75,5))))))))+IF(X43=95,8)</f>
        <v>0</v>
      </c>
      <c r="I43" s="22">
        <f>IF(Y43=40,3,IF(Y43=50,5,IF(Y43=85,8,IF(Y43=60,6,IF(Y43=70,6,IF(Y43=80,7,IF(Y43=90,10,IF(Y43=100,10))))))))+IF(Y43=0,0,IF(Y43=25,2,IF(Y43=30,3,IF(Y43=35,3,IF(Y43=45,5,IF(Y43=55,4,IF(Y43=65,6,IF(Y43=75,8))))))))+IF(Y43=95,10)</f>
        <v>0</v>
      </c>
      <c r="J43" s="16">
        <f>IF(X43=40,3,IF(X43=50,7,IF(X43=85,10,IF(X43=60,4,IF(X43=70,8,IF(X43=80,7,IF(X43=90,8,IF(X43=100,10))))))))+IF(X43=0,0,IF(X43=25,5,IF(X43=30,3,IF(X43=35,4,IF(X43=45,5,IF(X43=55,5,IF(X43=65,4,IF(X43=75,5))))))))+IF(X43=95,10)</f>
        <v>0</v>
      </c>
      <c r="K43" s="22">
        <f>IF(Y43=40,3,IF(Y43=50,5,IF(Y43=85,7,IF(Y43=60,6,IF(Y43=70,8,IF(Y43=80,7,IF(Y43=90,9,IF(Y43=100,10))))))))+IF(Y43=0,0,IF(Y43=25,3,IF(Y43=30,1,IF(Y43=35,4,IF(Y43=45,5,IF(Y43=55,8,IF(Y43=65,6,IF(Y43=75,7))))))))+IF(Y43=95,10)</f>
        <v>0</v>
      </c>
      <c r="L43" s="16">
        <f>IF(X43=40,3,IF(X43=50,8,IF(X43=85,8,IF(X43=60,5,IF(X43=70,8,IF(X43=80,10,IF(X43=90,10,IF(X43=100,10))))))))+IF(X43=0,0,IF(X43=25,2,IF(X43=30,4,IF(X43=35,3,IF(X43=45,8,IF(X43=55,5,IF(X43=65,5,IF(X43=75,8))))))))+IF(X43=95,10)</f>
        <v>0</v>
      </c>
      <c r="M43" s="22">
        <f>IF(Y43=40,3,IF(Y43=50,7,IF(Y43=85,9,IF(Y43=60,5,IF(Y43=70,8,IF(Y43=80,10,IF(Y43=90,10,IF(Y43=100,10))))))))+IF(Y43=0,0,IF(Y43=25,2,IF(Y43=30,4,IF(Y43=35,6,IF(Y43=45,6,IF(Y43=55,5,IF(Y43=65,8,IF(Y43=75,8))))))))+IF(Y43=95,10)</f>
        <v>0</v>
      </c>
      <c r="N43" s="16">
        <f>IF(X43=40,4,IF(X43=50,3,IF(X43=85,9,IF(X43=60,4,IF(X43=70,7,IF(X43=80,6,IF(X43=90,9,IF(X43=100,10))))))))+IF(X43=0,0,IF(X43=25,1,IF(X43=30,3,IF(X43=35,3,IF(X43=45,3,IF(X43=55,5,IF(X43=65,7,IF(X43=75,5))))))))+IF(X43=95,10)</f>
        <v>0</v>
      </c>
      <c r="O43" s="22">
        <f>IF(Y43=40,4,IF(Y43=50,5,IF(Y43=85,9,IF(Y43=60,4,IF(Y43=70,5,IF(Y43=80,8,IF(Y43=90,9,IF(Y43=100,10))))))))+IF(Y43=0,0,IF(Y43=25,5,IF(Y43=30,4,IF(Y43=35,3,IF(Y43=45,7,IF(Y43=55,7,IF(Y43=65,5,IF(Y43=75,7))))))))+IF(Y43=95,10)</f>
        <v>0</v>
      </c>
      <c r="P43" s="16">
        <f>IF(X43=40,5,IF(X43=50,4,IF(X43=85,10,IF(X43=60,7,IF(X43=70,6,IF(X43=80,5,IF(X43=90,10,IF(X43=100,10))))))))+IF(X43=0,0,IF(X43=25,3,IF(X43=30,4,IF(X43=35,4,IF(X43=45,3,IF(X43=55,6,IF(X43=65,6,IF(X43=75,10))))))))+IF(X43=95,10)</f>
        <v>0</v>
      </c>
      <c r="Q43" s="22">
        <f>IF(Y43=40,6,IF(Y43=50,4,IF(Y43=85,9,IF(Y43=60,4,IF(Y43=70,8,IF(Y43=80,8,IF(Y43=90,8,IF(Y43=100,10))))))))+IF(Y43=0,0,IF(Y43=25,3,IF(Y43=30,4,IF(Y43=35,3,IF(Y43=45,4,IF(Y43=55,5,IF(Y43=65,9,IF(Y43=75,7))))))))+IF(Y43=95,10)</f>
        <v>0</v>
      </c>
      <c r="R43" s="16">
        <f>IF(X43=40,8,IF(X43=50,5,IF(X43=85,10,IF(X43=60,5,IF(X43=70,5,IF(X43=80,10,IF(X43=90,10,IF(X43=100,10))))))))+IF(X43=0,0,IF(X43=25,3,IF(X43=30,1,IF(X43=35,3,IF(X43=45,4,IF(X43=55,9,IF(X43=65,7,IF(X43=75,7))))))))+IF(X43=95,10)</f>
        <v>0</v>
      </c>
      <c r="S43" s="22">
        <f>IF(Y43=40,6,IF(Y43=50,4,IF(Y43=85,10,IF(Y43=60,5,IF(Y43=70,8,IF(Y43=80,7,IF(Y43=90,10,IF(Y43=100,10))))))))+IF(Y43=0,0,IF(Y43=25,2,IF(Y43=30,3,IF(Y43=35,3,IF(Y43=45,3,IF(Y43=55,7,IF(Y43=65,7,IF(Y43=75,7))))))))+IF(Y43=95,10)</f>
        <v>0</v>
      </c>
      <c r="T43" s="16">
        <f>IF(X43=40,3,IF(X43=50,5,IF(X43=85,5,IF(X43=60,5,IF(X43=70,5,IF(X43=80,6,IF(X43=90,8,IF(X43=100,10))))))))+IF(X43=0,0,IF(X43=25,2,IF(X43=30,2,IF(X43=35,5,IF(X43=45,3,IF(X43=55,7,IF(X43=65,8,IF(X43=75,8))))))))+IF(X43=95,10)</f>
        <v>0</v>
      </c>
      <c r="U43" s="22">
        <f>IF(Y43=40,5,IF(Y43=50,5,IF(Y43=85,8,IF(Y43=60,8,IF(Y43=70,8,IF(Y43=80,7,IF(Y43=90,8,IF(Y43=100,10))))))))+IF(Y43=0,0,IF(Y43=25,2,IF(Y43=30,2,IF(Y43=35,5,IF(Y43=45,2,IF(Y43=55,5,IF(Y43=65,5,IF(Y43=75,6))))))))+IF(Y43=95,10)</f>
        <v>0</v>
      </c>
      <c r="V43" s="16">
        <f>IF(X43=40,4,IF(X43=50,3,IF(X43=85,10,IF(X43=60,8,IF(X43=70,10,IF(X43=80,10,IF(X43=90,7,IF(X43=100,10))))))))+IF(X43=0,0,IF(X43=25,2,IF(X43=30,3,IF(X43=35,2,IF(X43=45,3,IF(X43=55,4,IF(X43=65,8,IF(X43=75,9))))))))+IF(X43=95,10)</f>
        <v>0</v>
      </c>
      <c r="W43" s="22">
        <f>IF(Y43=40,4,IF(Y43=50,4,IF(Y43=85,10,IF(Y43=60,8,IF(Y43=70,9,IF(Y43=80,10,IF(Y43=90,9,IF(Y43=100,10))))))))+IF(Y43=0,0,IF(Y43=25,3,IF(Y43=30,2,IF(Y43=35,3,IF(Y43=45,4,IF(Y43=55,4,IF(Y43=65,8,IF(Y43=75,9))))))))+IF(Y43=95,10)</f>
        <v>0</v>
      </c>
      <c r="X43" s="15">
        <f>'E-OKULDAN YAPIŞTIR S.'!G40</f>
        <v>0</v>
      </c>
      <c r="Y43" s="25">
        <f>'E-OKULDAN YAPIŞTIR S.'!H40</f>
        <v>0</v>
      </c>
    </row>
    <row r="44" spans="1:25" ht="45" customHeight="1" thickTop="1" thickBot="1" x14ac:dyDescent="0.25">
      <c r="A44" s="9">
        <v>38</v>
      </c>
      <c r="B44" s="20">
        <f>'E-OKULDAN YAPIŞTIR S.'!A41</f>
        <v>0</v>
      </c>
      <c r="C44" s="21">
        <f>'E-OKULDAN YAPIŞTIR S.'!B41</f>
        <v>0</v>
      </c>
      <c r="D44" s="18">
        <f>IF(X44=40,2,IF(X44=50,4,IF(X44=85,7,IF(X44=60,5,IF(X44=70,4,IF(X44=80,5,IF(X44=90,9,IF(X44=100,10))))))))+IF(X44=0,0,IF(X44=25,1,IF(X44=30,3,IF(X44=35,2,IF(X44=45,3,IF(X44=55,7,IF(X44=65,5,IF(X44=75,7))))))))+IF(X44=95,10)</f>
        <v>0</v>
      </c>
      <c r="E44" s="24">
        <f>IF(Y44=40,3,IF(Y44=50,4,IF(Y44=85,6,IF(Y44=60,6,IF(Y44=70,7,IF(Y44=80,8,IF(Y44=90,10,IF(Y44=100,10))))))))+IF(Y44=0,0,IF(Y44=25,2,IF(Y44=30,3,IF(Y44=35,3,IF(Y44=45,5,IF(Y44=55,5,IF(Y44=65,6,IF(Y44=75,10))))))))+IF(Y44=95,8)</f>
        <v>0</v>
      </c>
      <c r="F44" s="18">
        <f>IF(X44=40,3,IF(X44=50,4,IF(X44=85,9,IF(X44=60,8,IF(X44=70,6,IF(X44=80,8,IF(X44=90,9,IF(X44=100,10))))))))+IF(X44=0,0,IF(X44=25,2,IF(X44=30,2,IF(X44=35,3,IF(X44=45,4,IF(X44=55,4,IF(X44=65,5,IF(X44=75,8))))))))+IF(X44=95,9)</f>
        <v>0</v>
      </c>
      <c r="G44" s="24">
        <f>IF(Y44=40,3,IF(Y44=50,5,IF(Y44=85,10,IF(Y44=60,8,IF(Y44=70,6,IF(Y44=80,8,IF(Y44=90,8,IF(Y44=100,10))))))))+IF(Y44=0,0,IF(Y44=25,2,IF(Y44=30,4,IF(Y44=35,3,IF(Y44=45,5,IF(Y44=55,4,IF(Y44=65,6,IF(Y44=75,8))))))))+IF(Y44=95,9)</f>
        <v>0</v>
      </c>
      <c r="H44" s="18">
        <f>IF(X44=40,5,IF(X44=50,6,IF(X44=85,7,IF(X44=60,9,IF(X44=70,9,IF(X44=80,9,IF(X44=90,8,IF(X44=100,10))))))))+IF(X44=0,0,IF(X44=25,2,IF(X44=30,3,IF(X44=35,4,IF(X44=45,4,IF(X44=55,5,IF(X44=65,7,IF(X44=75,8))))))))+IF(X44=95,10)</f>
        <v>0</v>
      </c>
      <c r="I44" s="24">
        <f>IF(Y44=40,4,IF(Y44=50,6,IF(Y44=85,7,IF(Y44=60,8,IF(Y44=70,8,IF(Y44=80,10,IF(Y44=90,10,IF(Y44=100,10))))))))+IF(Y44=0,0,IF(Y44=25,3,IF(Y44=30,3,IF(Y44=35,5,IF(Y44=45,6,IF(Y44=55,5,IF(Y44=65,8,IF(Y44=75,5))))))))+IF(Y44=95,8)</f>
        <v>0</v>
      </c>
      <c r="J44" s="18">
        <f>IF(X44=40,4,IF(X44=50,6,IF(X44=85,8,IF(X44=60,6,IF(X44=70,8,IF(X44=80,8,IF(X44=90,9,IF(X44=100,10))))))))+IF(X44=0,0,IF(X44=25,4,IF(X44=30,3,IF(X44=35,6,IF(X44=45,5,IF(X44=55,5,IF(X44=65,7,IF(X44=75,5))))))))+IF(X44=95,10)</f>
        <v>0</v>
      </c>
      <c r="K44" s="24">
        <f>IF(Y44=40,3,IF(Y44=50,7,IF(Y44=85,10,IF(Y44=60,4,IF(Y44=70,8,IF(Y44=80,7,IF(Y44=90,8,IF(Y44=100,10))))))))+IF(Y44=0,0,IF(Y44=25,5,IF(Y44=30,3,IF(Y44=35,4,IF(Y44=45,5,IF(Y44=55,5,IF(Y44=65,4,IF(Y44=75,5))))))))+IF(Y44=95,10)</f>
        <v>0</v>
      </c>
      <c r="L44" s="18">
        <f>IF(X44=40,3,IF(X44=50,8,IF(X44=85,9,IF(X44=60,5,IF(X44=70,8,IF(X44=80,10,IF(X44=90,9,IF(X44=100,10))))))))+IF(X44=0,0,IF(X44=25,2,IF(X44=30,2,IF(X44=35,3,IF(X44=45,8,IF(X44=55,3,IF(X44=65,5,IF(X44=75,6))))))))+IF(X44=95,8)</f>
        <v>0</v>
      </c>
      <c r="M44" s="24">
        <f>IF(Y44=40,3,IF(Y44=50,8,IF(Y44=85,8,IF(Y44=60,5,IF(Y44=70,8,IF(Y44=80,10,IF(Y44=90,10,IF(Y44=100,10))))))))+IF(Y44=0,0,IF(Y44=25,2,IF(Y44=30,4,IF(Y44=35,3,IF(Y44=45,8,IF(Y44=55,5,IF(Y44=65,5,IF(Y44=75,8))))))))+IF(Y44=95,10)</f>
        <v>0</v>
      </c>
      <c r="N44" s="18">
        <f>IF(X44=40,3,IF(X44=50,5,IF(X44=85,9,IF(X44=60,4,IF(X44=70,9,IF(X44=80,9,IF(X44=90,9,IF(X44=100,10))))))))+IF(X44=0,0,IF(X44=25,4,IF(X44=30,3,IF(X44=35,2,IF(X44=45,6,IF(X44=55,5,IF(X44=65,5,IF(X44=75,7))))))))+IF(X44=95,10)</f>
        <v>0</v>
      </c>
      <c r="O44" s="24">
        <f>IF(Y44=40,4,IF(Y44=50,3,IF(Y44=85,9,IF(Y44=60,4,IF(Y44=70,7,IF(Y44=80,6,IF(Y44=90,9,IF(Y44=100,10))))))))+IF(Y44=0,0,IF(Y44=25,1,IF(Y44=30,3,IF(Y44=35,3,IF(Y44=45,3,IF(Y44=55,5,IF(Y44=65,7,IF(Y44=75,5))))))))+IF(Y44=95,10)</f>
        <v>0</v>
      </c>
      <c r="P44" s="18">
        <f>IF(X44=40,5,IF(X44=50,4,IF(X44=85,10,IF(X44=60,5,IF(X44=70,6,IF(X44=80,6,IF(X44=90,9,IF(X44=100,10))))))))+IF(X44=0,0,IF(X44=25,3,IF(X44=30,4,IF(X44=35,4,IF(X44=45,4,IF(X44=55,8,IF(X44=65,8,IF(X44=75,8))))))))+IF(X44=95,8)</f>
        <v>0</v>
      </c>
      <c r="Q44" s="24">
        <f>IF(Y44=40,5,IF(Y44=50,4,IF(Y44=85,10,IF(Y44=60,7,IF(Y44=70,6,IF(Y44=80,5,IF(Y44=90,10,IF(Y44=100,10))))))))+IF(Y44=0,0,IF(Y44=25,3,IF(Y44=30,4,IF(Y44=35,4,IF(Y44=45,3,IF(Y44=55,6,IF(Y44=65,6,IF(Y44=75,10))))))))+IF(Y44=95,10)</f>
        <v>0</v>
      </c>
      <c r="R44" s="18">
        <f>IF(X44=40,5,IF(X44=50,6,IF(X44=85,10,IF(X44=60,5,IF(X44=70,8,IF(X44=80,7,IF(X44=90,10,IF(X44=100,10))))))))+IF(X44=0,0,IF(X44=25,2,IF(X44=30,5,IF(X44=35,4,IF(X44=45,4,IF(X44=55,6,IF(X44=65,9,IF(X44=75,9))))))))+IF(X44=95,10)</f>
        <v>0</v>
      </c>
      <c r="S44" s="24">
        <f>IF(Y44=40,8,IF(Y44=50,5,IF(Y44=85,10,IF(Y44=60,5,IF(Y44=70,5,IF(Y44=80,10,IF(Y44=90,10,IF(Y44=100,10))))))))+IF(Y44=0,0,IF(Y44=25,3,IF(Y44=30,1,IF(Y44=35,3,IF(Y44=45,4,IF(Y44=55,9,IF(Y44=65,7,IF(Y44=75,7))))))))+IF(Y44=95,10)</f>
        <v>0</v>
      </c>
      <c r="T44" s="18">
        <f>IF(X44=40,6,IF(X44=50,4,IF(X44=85,7,IF(X44=60,6,IF(X44=70,5,IF(X44=80,8,IF(X44=90,9,IF(X44=100,10))))))))+IF(X44=0,0,IF(X44=25,2,IF(X44=30,2,IF(X44=35,5,IF(X44=45,4,IF(X44=55,7,IF(X44=65,6,IF(X44=75,8))))))))+IF(X44=95,10)</f>
        <v>0</v>
      </c>
      <c r="U44" s="24">
        <f>IF(Y44=40,3,IF(Y44=50,5,IF(Y44=85,5,IF(Y44=60,5,IF(Y44=70,5,IF(Y44=80,6,IF(Y44=90,8,IF(Y44=100,10))))))))+IF(Y44=0,0,IF(Y44=25,2,IF(Y44=30,2,IF(Y44=35,5,IF(Y44=45,3,IF(Y44=55,7,IF(Y44=65,8,IF(Y44=75,8))))))))+IF(Y44=95,10)</f>
        <v>0</v>
      </c>
      <c r="V44" s="18">
        <f>IF(X44=40,4,IF(X44=50,3,IF(X44=85,9,IF(X44=60,7,IF(X44=70,7,IF(X44=80,10,IF(X44=90,9,IF(X44=100,10))))))))+IF(X44=0,0,IF(X44=25,3,IF(X44=30,3,IF(X44=35,2,IF(X44=45,3,IF(X44=55,5,IF(X44=65,8,IF(X44=75,9))))))))+IF(X44=95,10)</f>
        <v>0</v>
      </c>
      <c r="W44" s="24">
        <f>IF(Y44=40,4,IF(Y44=50,3,IF(Y44=85,10,IF(Y44=60,8,IF(Y44=70,10,IF(Y44=80,10,IF(Y44=90,7,IF(Y44=100,10))))))))+IF(Y44=0,0,IF(Y44=25,2,IF(Y44=30,3,IF(Y44=35,2,IF(Y44=45,3,IF(Y44=55,4,IF(Y44=65,8,IF(Y44=75,9))))))))+IF(Y44=95,10)</f>
        <v>0</v>
      </c>
      <c r="X44" s="15">
        <f>'E-OKULDAN YAPIŞTIR S.'!G41</f>
        <v>0</v>
      </c>
      <c r="Y44" s="25">
        <f>'E-OKULDAN YAPIŞTIR S.'!H41</f>
        <v>0</v>
      </c>
    </row>
    <row r="45" spans="1:25" ht="18.75" customHeight="1" thickTop="1" x14ac:dyDescent="0.2">
      <c r="A45" s="5"/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</row>
    <row r="46" spans="1:25" ht="28.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28.5" customHeight="1" x14ac:dyDescent="0.2">
      <c r="A47" s="6"/>
      <c r="B47" s="6"/>
      <c r="C47" s="3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2"/>
      <c r="U47" s="62"/>
      <c r="V47" s="62"/>
      <c r="W47" s="62"/>
      <c r="X47" s="62"/>
      <c r="Y47" s="62"/>
    </row>
    <row r="48" spans="1:25" ht="20.2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2" t="s">
        <v>30</v>
      </c>
      <c r="U48" s="62"/>
      <c r="V48" s="62"/>
      <c r="W48" s="62"/>
      <c r="X48" s="62"/>
    </row>
    <row r="49" spans="1:25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7"/>
      <c r="U49" s="7"/>
      <c r="V49" s="7"/>
      <c r="W49" s="7"/>
      <c r="X49" s="7"/>
      <c r="Y49" s="7"/>
    </row>
    <row r="50" spans="1:25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7"/>
      <c r="U50" s="7"/>
      <c r="V50" s="7"/>
      <c r="W50" s="7"/>
      <c r="X50" s="7"/>
      <c r="Y50" s="7"/>
    </row>
    <row r="51" spans="1:25" x14ac:dyDescent="0.2">
      <c r="T51" s="7"/>
      <c r="U51" s="7"/>
      <c r="V51" s="7"/>
      <c r="W51" s="7"/>
      <c r="X51" s="7"/>
      <c r="Y51" s="7"/>
    </row>
  </sheetData>
  <mergeCells count="30">
    <mergeCell ref="A1:Y1"/>
    <mergeCell ref="A2:A6"/>
    <mergeCell ref="B2:C2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  <mergeCell ref="X2:Y3"/>
    <mergeCell ref="B3:B6"/>
    <mergeCell ref="C3:C6"/>
    <mergeCell ref="D4:Y4"/>
    <mergeCell ref="D5:E5"/>
    <mergeCell ref="F5:G5"/>
    <mergeCell ref="H5:I5"/>
    <mergeCell ref="V5:W5"/>
    <mergeCell ref="X5:Y5"/>
    <mergeCell ref="T48:X48"/>
    <mergeCell ref="J5:K5"/>
    <mergeCell ref="L5:M5"/>
    <mergeCell ref="N5:O5"/>
    <mergeCell ref="P5:Q5"/>
    <mergeCell ref="R5:S5"/>
    <mergeCell ref="T5:U5"/>
    <mergeCell ref="T47:Y47"/>
  </mergeCells>
  <pageMargins left="0.63" right="0.39370078740157483" top="0.78740157480314965" bottom="0.39370078740157483" header="0.39370078740157483" footer="0.39370078740157483"/>
  <pageSetup paperSize="9" scale="34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E-OKULDAN YAPIŞTIR</vt:lpstr>
      <vt:lpstr>SINIF</vt:lpstr>
      <vt:lpstr>E-OKULDAN YAPIŞTIR S.</vt:lpstr>
      <vt:lpstr>SEÇMELİ SINIF</vt:lpstr>
      <vt:lpstr>'SEÇMELİ SINIF'!Yazdırma_Alanı</vt:lpstr>
      <vt:lpstr>SINIF!Yazdırma_Alanı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unalgkgz</dc:creator>
  <cp:lastModifiedBy>Zeki</cp:lastModifiedBy>
  <cp:lastPrinted>2017-01-18T21:21:35Z</cp:lastPrinted>
  <dcterms:created xsi:type="dcterms:W3CDTF">1999-05-26T11:21:22Z</dcterms:created>
  <dcterms:modified xsi:type="dcterms:W3CDTF">2022-01-08T14:23:12Z</dcterms:modified>
</cp:coreProperties>
</file>